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8.0 Lease Lists\2019\"/>
    </mc:Choice>
  </mc:AlternateContent>
  <bookViews>
    <workbookView xWindow="0" yWindow="0" windowWidth="25200" windowHeight="11850"/>
  </bookViews>
  <sheets>
    <sheet name="All Expense Leases" sheetId="2" r:id="rId1"/>
    <sheet name="All Revenue Leases" sheetId="1" r:id="rId2"/>
    <sheet name="No Funds Agreements" sheetId="3" r:id="rId3"/>
  </sheets>
  <definedNames>
    <definedName name="_xlnm.Print_Area" localSheetId="0">'All Expense Leases'!$A$1:$M$319</definedName>
  </definedNames>
  <calcPr calcId="162913"/>
</workbook>
</file>

<file path=xl/calcChain.xml><?xml version="1.0" encoding="utf-8"?>
<calcChain xmlns="http://schemas.openxmlformats.org/spreadsheetml/2006/main">
  <c r="M80" i="3" l="1"/>
  <c r="D78" i="3"/>
  <c r="D76" i="3"/>
  <c r="D75" i="3"/>
  <c r="D74" i="3"/>
  <c r="M274" i="1"/>
  <c r="E274" i="1"/>
  <c r="D274" i="1"/>
  <c r="D271" i="1"/>
  <c r="D270" i="1"/>
  <c r="D269" i="1"/>
  <c r="D268" i="1"/>
  <c r="M319" i="2"/>
  <c r="E319" i="2"/>
  <c r="D319" i="2"/>
  <c r="D317" i="2"/>
  <c r="D316" i="2"/>
  <c r="D315" i="2"/>
  <c r="D314" i="2"/>
  <c r="D313" i="2"/>
  <c r="D80" i="3" l="1"/>
  <c r="E80" i="3" s="1"/>
</calcChain>
</file>

<file path=xl/sharedStrings.xml><?xml version="1.0" encoding="utf-8"?>
<sst xmlns="http://schemas.openxmlformats.org/spreadsheetml/2006/main" count="5189" uniqueCount="1852">
  <si>
    <t>Campus</t>
  </si>
  <si>
    <t>City</t>
  </si>
  <si>
    <t>State</t>
  </si>
  <si>
    <t>Annual Rent $</t>
  </si>
  <si>
    <t>UIC</t>
  </si>
  <si>
    <t>CN-10782</t>
  </si>
  <si>
    <t>DSCC - Ste. A, 510 Devonshire</t>
  </si>
  <si>
    <t>510 Devonshire Drive</t>
  </si>
  <si>
    <t>Champaign</t>
  </si>
  <si>
    <t>IL</t>
  </si>
  <si>
    <t>Lease</t>
  </si>
  <si>
    <t>A/P</t>
  </si>
  <si>
    <t>UIUC</t>
  </si>
  <si>
    <t>CN-6070-01</t>
  </si>
  <si>
    <t>School of Social Work 700 S. Gregory St. (Gregory Place II) 2nd Floor Urbana (ECCC II &amp; SOSW)</t>
  </si>
  <si>
    <t>700 S Gregory Street</t>
  </si>
  <si>
    <t>Urbana</t>
  </si>
  <si>
    <t>Amendment</t>
  </si>
  <si>
    <t>CN-38331</t>
  </si>
  <si>
    <t>Office of Cont. Ed - 901 W. University Ave.</t>
  </si>
  <si>
    <t>901 W. University Ave.</t>
  </si>
  <si>
    <t>CN-11956-02</t>
  </si>
  <si>
    <t>Campus/UA 507 E. Green St., Floors 3,4,5</t>
  </si>
  <si>
    <t xml:space="preserve">507. E. Green </t>
  </si>
  <si>
    <t>Nogle 1 Airport Rd., Savoy</t>
  </si>
  <si>
    <t>1 11 Airport Road</t>
  </si>
  <si>
    <t>Savoy</t>
  </si>
  <si>
    <t>Tenant</t>
  </si>
  <si>
    <t>A/R</t>
  </si>
  <si>
    <t>CN-21043-01</t>
  </si>
  <si>
    <t>Flightstar 1 Airport Rd.</t>
  </si>
  <si>
    <t>License Agreement</t>
  </si>
  <si>
    <t>UIS</t>
  </si>
  <si>
    <t>CN-12618</t>
  </si>
  <si>
    <t>ICC, 115 SW Adams St. (Perley Bldg), Springfied</t>
  </si>
  <si>
    <t>115 SW Adams Street</t>
  </si>
  <si>
    <t>Peoria</t>
  </si>
  <si>
    <t>Illinois Central College</t>
  </si>
  <si>
    <t>229630-1</t>
  </si>
  <si>
    <t>WILL Tower/T-Mobile 1110 W. Main St.</t>
  </si>
  <si>
    <t>1110 W. Main</t>
  </si>
  <si>
    <t>CN-30409</t>
  </si>
  <si>
    <t>Verizon Cell Tower, 1501 S. Maryland</t>
  </si>
  <si>
    <t>Adjacent to football stadium, COLT</t>
  </si>
  <si>
    <t>CN-10095-04</t>
  </si>
  <si>
    <t xml:space="preserve">Verizon Microcell Bldg &amp; Rftop Agreement, UIUC Campus locations </t>
  </si>
  <si>
    <t>Various Addresses UIUC Campus</t>
  </si>
  <si>
    <t>CN-29314-01</t>
  </si>
  <si>
    <t>Great Clips, CJCJ Inc, 1342 S. Halsted, Marie Robinson Hall</t>
  </si>
  <si>
    <t>811 West Maxwell Street</t>
  </si>
  <si>
    <t>Chicago</t>
  </si>
  <si>
    <t>SC Lease</t>
  </si>
  <si>
    <t>CN-08823-01</t>
  </si>
  <si>
    <t>Cold Stone Creamery</t>
  </si>
  <si>
    <t>1316 S. Halsted</t>
  </si>
  <si>
    <t>CN-19876</t>
  </si>
  <si>
    <t>Credit Union 1-601 S. Morgan St. Basement</t>
  </si>
  <si>
    <t>601 South Morgan Street</t>
  </si>
  <si>
    <t>CN-22583</t>
  </si>
  <si>
    <t>Express Grill Inc</t>
  </si>
  <si>
    <t>1260 South Union Street</t>
  </si>
  <si>
    <t>CN-21644</t>
  </si>
  <si>
    <t>LALO’S (Gabi Cabrera, Inc.)</t>
  </si>
  <si>
    <t>733 W. Maxwell St.</t>
  </si>
  <si>
    <t>CN-16515</t>
  </si>
  <si>
    <t>Joy Yee Noodles, LTD</t>
  </si>
  <si>
    <t>1333 South Halsted Street</t>
  </si>
  <si>
    <t>CN-16310</t>
  </si>
  <si>
    <t>KOHAN Kaku, Inc.</t>
  </si>
  <si>
    <t>730 W. Maxwell St.</t>
  </si>
  <si>
    <t>CCL06004</t>
  </si>
  <si>
    <t>Ghareeb Nawaz Express - Me and Gia, Inc 807 Roosevelt Rd Store 1C</t>
  </si>
  <si>
    <t>1250 South Halsted Street</t>
  </si>
  <si>
    <t>CN-07354-03</t>
  </si>
  <si>
    <t>DSCC - 1734 Corporate Crossing, Ste. , O’Fallon</t>
  </si>
  <si>
    <t>1734 Corporate Crossing</t>
  </si>
  <si>
    <t>O’Fallon</t>
  </si>
  <si>
    <t>CCL98005</t>
  </si>
  <si>
    <t>COMP - Methodist Services, Inc. 1 Illini Dr. Ground Lease</t>
  </si>
  <si>
    <t>One Illini Drive</t>
  </si>
  <si>
    <t>Ground Lease</t>
  </si>
  <si>
    <t>CCL03035</t>
  </si>
  <si>
    <t>Jim’s Original Hot Dogs</t>
  </si>
  <si>
    <t>1250 South Union Street</t>
  </si>
  <si>
    <t>CN-06966-02</t>
  </si>
  <si>
    <t>7-Eleven, Inc.</t>
  </si>
  <si>
    <t>CN-02923-01</t>
  </si>
  <si>
    <t xml:space="preserve">DSCC - 1st Floor, 4302 N. Main St. </t>
  </si>
  <si>
    <t>4302 North Main Street</t>
  </si>
  <si>
    <t>Rockford</t>
  </si>
  <si>
    <t>Interagency MOU</t>
  </si>
  <si>
    <t>CCL07023</t>
  </si>
  <si>
    <t>COMP - Peoria Physicians Collaborative, NFP 1 Illini Dr. Ground</t>
  </si>
  <si>
    <t>Credit Union 1-1737 W. Polk St. Basement</t>
  </si>
  <si>
    <t>1737 West Polk Street</t>
  </si>
  <si>
    <t>CCL07040</t>
  </si>
  <si>
    <t>Bio Sci - Benito Palacios Uscanga Farmland</t>
  </si>
  <si>
    <t xml:space="preserve">, Farmland
</t>
  </si>
  <si>
    <t>San Andres Tuxtla</t>
  </si>
  <si>
    <t>Veracruz</t>
  </si>
  <si>
    <t>ZMOU SC</t>
  </si>
  <si>
    <t>MOU DSCC and Budget &amp; Resource Planning - Ste. 350, 722 W. Maxwell &amp; Ste. 307, 1309 S. Halsted</t>
  </si>
  <si>
    <t>722 West Maxwell Street</t>
  </si>
  <si>
    <t>MOU</t>
  </si>
  <si>
    <t>MOU DSCC and Budget &amp; Resource Planning - Ste. 307, 1309 S. Halsted &amp; Ste. 350, 722 W. Maxwell</t>
  </si>
  <si>
    <t>1309 South Halsted Street</t>
  </si>
  <si>
    <t>CN-38176</t>
  </si>
  <si>
    <t>MSHC - Matanky Realty - SW 4630 E. Bishop Endcap</t>
  </si>
  <si>
    <t>4630 S. Bishop</t>
  </si>
  <si>
    <t>CN-16214-04</t>
  </si>
  <si>
    <t>TCF ATM</t>
  </si>
  <si>
    <t>718 W. Rochford</t>
  </si>
  <si>
    <t>ATM License</t>
  </si>
  <si>
    <t>CN-41058</t>
  </si>
  <si>
    <t>Paul Mitchell School - 1225 S. Halsted St.</t>
  </si>
  <si>
    <t>1225 S. Halsted</t>
  </si>
  <si>
    <t>CN-39034</t>
  </si>
  <si>
    <t>Dr. Barnes, DDS</t>
  </si>
  <si>
    <t>714 W. Maxwell</t>
  </si>
  <si>
    <t>CN-33494-01</t>
  </si>
  <si>
    <t>Marketplace Vision</t>
  </si>
  <si>
    <t>1306 S. Halsted St.</t>
  </si>
  <si>
    <t>CCL10007</t>
  </si>
  <si>
    <t>UIUC - The Carle Foundation- Park &amp; Orchard St. Basement</t>
  </si>
  <si>
    <t>506 W. Park St.</t>
  </si>
  <si>
    <t>CN-14420</t>
  </si>
  <si>
    <t xml:space="preserve">Business Enterprise Program for the Blind - Stes. 117, 189, &amp; 190 </t>
  </si>
  <si>
    <t> 840 South Wood Street</t>
  </si>
  <si>
    <t>280324</t>
  </si>
  <si>
    <t>WILL Tower/Consol Commun, Piatt Co.</t>
  </si>
  <si>
    <t>CN-20548-01</t>
  </si>
  <si>
    <t>Rapid Transit Cycle Shop</t>
  </si>
  <si>
    <t>1344 S. Halsted</t>
  </si>
  <si>
    <t>CN-16512-03</t>
  </si>
  <si>
    <t>Awakenings, Inc. - Lobby, 601 S. Morgan St.</t>
  </si>
  <si>
    <t>CCL10032</t>
  </si>
  <si>
    <t>MSHC-Hawthorne Works Center 2335 S. Cicero Ave., Ste. B-1, B-2</t>
  </si>
  <si>
    <t>2335 South Cicero Avenue</t>
  </si>
  <si>
    <t>Cicero</t>
  </si>
  <si>
    <t>282850-01</t>
  </si>
  <si>
    <t>ISAS - 1310B Harmon</t>
  </si>
  <si>
    <t>1310- Harmon</t>
  </si>
  <si>
    <t>Rantoul</t>
  </si>
  <si>
    <t>CN-32525</t>
  </si>
  <si>
    <t>Hash Browns, LLC</t>
  </si>
  <si>
    <t>729 W. Maxwell</t>
  </si>
  <si>
    <t>CN-21577-01</t>
  </si>
  <si>
    <t>Tropical Smoothies -  737 S. Halsted St. Lobby Kiosk</t>
  </si>
  <si>
    <t>737 South Halsted Street</t>
  </si>
  <si>
    <t>CN-29277-01</t>
  </si>
  <si>
    <t>Subway Restaurant Real Estate LLC</t>
  </si>
  <si>
    <t>1252 S. Halsted St.</t>
  </si>
  <si>
    <t>CCL  MOU</t>
  </si>
  <si>
    <t>State’s Attorney Office</t>
  </si>
  <si>
    <t>701 W. Maxwell</t>
  </si>
  <si>
    <t>UA</t>
  </si>
  <si>
    <t>CN-23072</t>
  </si>
  <si>
    <t>Purchasing/Payables 1817 S. Neil St. 2nd floor</t>
  </si>
  <si>
    <t>1817 S. Neil St.</t>
  </si>
  <si>
    <t>CN-23799</t>
  </si>
  <si>
    <t>IL Water Survey, 1 College Dr. (Lawrence Bldg. Illinois Central College) East Peoria</t>
  </si>
  <si>
    <t>CN-22182-01</t>
  </si>
  <si>
    <t>HOWLISTIC - Anderson Tate Pet Groomers</t>
  </si>
  <si>
    <t>1258 S. Halsted St.</t>
  </si>
  <si>
    <t>N/A-EZ001</t>
  </si>
  <si>
    <t xml:space="preserve">Hubbell Farm - DeWitt County </t>
  </si>
  <si>
    <t>DeWitt County</t>
  </si>
  <si>
    <t>DeWitt</t>
  </si>
  <si>
    <t>Easement</t>
  </si>
  <si>
    <t>CN-27345</t>
  </si>
  <si>
    <t>Survey Research Lab - Ste 203, 616 E Green</t>
  </si>
  <si>
    <t>616 E. Green</t>
  </si>
  <si>
    <t>MOU Monmouth Field Station, Warren Co.</t>
  </si>
  <si>
    <t xml:space="preserve">1000 North Main PO Box 350
Monmouth, IL 61462
Warren County
</t>
  </si>
  <si>
    <t>Monmouth</t>
  </si>
  <si>
    <t>CCL1200024</t>
  </si>
  <si>
    <t>College of Medicine. 900 Main St. Ste. 720 Methodist Hospital, Iowa Health Unity Point</t>
  </si>
  <si>
    <t>900 Main St., Suite 720</t>
  </si>
  <si>
    <t>CCL MOU</t>
  </si>
  <si>
    <t xml:space="preserve">Outpatient Care Center Call Center </t>
  </si>
  <si>
    <t>809 W. Roosevelt Rd.</t>
  </si>
  <si>
    <t>CN-12330-02</t>
  </si>
  <si>
    <t>U of I Community Credit Union ATMs and Microwave Dish - 5 locations</t>
  </si>
  <si>
    <t>Various</t>
  </si>
  <si>
    <t>CN-07258-04</t>
  </si>
  <si>
    <t>Entrepreneurial Studies, Suite 400 - 815 W. Van Buren St.</t>
  </si>
  <si>
    <t>815 West Van Buren Street</t>
  </si>
  <si>
    <t>CN-05130-04</t>
  </si>
  <si>
    <t>MBA, Suite 410, 430, 815 W. Van Buren</t>
  </si>
  <si>
    <t>CN-14573</t>
  </si>
  <si>
    <t xml:space="preserve">Espresso Royale (BIF) 515 Gregory Dr. </t>
  </si>
  <si>
    <t>515 Gregory Drive
Rms. 1013 and 1023</t>
  </si>
  <si>
    <t>CN-00768</t>
  </si>
  <si>
    <t>MOU INHS- 925 Sunflower Lane (Cache River State Natural Area)</t>
  </si>
  <si>
    <t>925 Sunflower Lane</t>
  </si>
  <si>
    <t>Belknap</t>
  </si>
  <si>
    <t>CN-01570</t>
  </si>
  <si>
    <t>City of Chmp. Easement, S. 4th St. St. Mary’s Rd. to Windsor</t>
  </si>
  <si>
    <t>Fourth Street</t>
  </si>
  <si>
    <t>CN-01528-01</t>
  </si>
  <si>
    <t>MOU IDNR - 704 Schrader</t>
  </si>
  <si>
    <t>704 N. Schrader</t>
  </si>
  <si>
    <t>Havana</t>
  </si>
  <si>
    <t>CN-05915</t>
  </si>
  <si>
    <t>Illinois State Toll Highway Authority - 750 S. Halsted</t>
  </si>
  <si>
    <t>750 South Halsted Street</t>
  </si>
  <si>
    <t>12345678</t>
  </si>
  <si>
    <t>U of I Hospital &amp; Health Sciences Patient Access</t>
  </si>
  <si>
    <t>CN-7165-01</t>
  </si>
  <si>
    <t>YMCA UIS East Soccer Fields</t>
  </si>
  <si>
    <t>University Soccer Fields
East of University Dr.</t>
  </si>
  <si>
    <t>Springfield</t>
  </si>
  <si>
    <t>Service Agreement</t>
  </si>
  <si>
    <t>CN-28270</t>
  </si>
  <si>
    <t>UIS Elijah House 5255 Shepherd Rd. Springfield</t>
  </si>
  <si>
    <t>5255 Shepherd Rd.</t>
  </si>
  <si>
    <t>249971</t>
  </si>
  <si>
    <t>URP-Comcast, Oak St.</t>
  </si>
  <si>
    <t>Oak Street</t>
  </si>
  <si>
    <t>249971-1</t>
  </si>
  <si>
    <t>URP-Comcast Amend #1 Oak St.</t>
  </si>
  <si>
    <t>CN-01996</t>
  </si>
  <si>
    <t xml:space="preserve">Comcast, East Side Oak St. Amend #2 </t>
  </si>
  <si>
    <t>CN-02826</t>
  </si>
  <si>
    <t>Willard 9 Airport Rd., (Brick House Rental)</t>
  </si>
  <si>
    <t>9 Airport Rd.</t>
  </si>
  <si>
    <t>Blue Ridge Wind, LLC</t>
  </si>
  <si>
    <t>S1/2 Sec 5, Twnshp 21 N, Range 6E of Third Princ. Meridian</t>
  </si>
  <si>
    <t>McLean Co.</t>
  </si>
  <si>
    <t>CN-03405</t>
  </si>
  <si>
    <t>Cook Co. Fiber Optic Easement - Polk St.</t>
  </si>
  <si>
    <t>CN-03338-04</t>
  </si>
  <si>
    <t>College of Medicine 2300 Rockton Ave.</t>
  </si>
  <si>
    <t>2300 Rockton Ave</t>
  </si>
  <si>
    <t>CN-03609-01</t>
  </si>
  <si>
    <t>Deved Pizza, Inc</t>
  </si>
  <si>
    <t>1259 S. Halsted</t>
  </si>
  <si>
    <t>CN-3858-02</t>
  </si>
  <si>
    <t>Einstein Bagels, Illini Union 1401 W. Green St., Ste. 070 J, K, &amp; L (Boast LLC)</t>
  </si>
  <si>
    <t>1401 W. Green St.</t>
  </si>
  <si>
    <t>CN-03930</t>
  </si>
  <si>
    <t>BOT Grant of ROW Easement Stadium Dr.</t>
  </si>
  <si>
    <t>Stadium Drive near Neil St. and RR Viaduct</t>
  </si>
  <si>
    <t>CN-02890-02</t>
  </si>
  <si>
    <t xml:space="preserve">Army-CERL Amnd #5 Newmark Dr. </t>
  </si>
  <si>
    <t>2902 Newmark Drive</t>
  </si>
  <si>
    <t>CN-03697-02</t>
  </si>
  <si>
    <t>University Village Montessori School - 1304 &amp; 1314 S. Halsted</t>
  </si>
  <si>
    <t>1314 S. Halsted St.</t>
  </si>
  <si>
    <t>N/A</t>
  </si>
  <si>
    <t>CN-4600-01</t>
  </si>
  <si>
    <t xml:space="preserve">WILL-AT&amp;T Mobility-New Cingular Wrls, 1108 W. Main St. </t>
  </si>
  <si>
    <t>CN-4152</t>
  </si>
  <si>
    <t>CNA Vermillion Riv. Observatory McKendree Twnshp, Vermillion Co.</t>
  </si>
  <si>
    <t xml:space="preserve">NW 62.22 Acres of NW qtr of S1,T18N, R11W </t>
  </si>
  <si>
    <t>McKendree Township</t>
  </si>
  <si>
    <t>CN-4597</t>
  </si>
  <si>
    <t xml:space="preserve">Ameren-Hazelwood Dr. at S. Griffith Dr. </t>
  </si>
  <si>
    <t>Hazelwood Dr. at S. Griffith Dr.</t>
  </si>
  <si>
    <t>CN-4871</t>
  </si>
  <si>
    <t>Ameren 2001C Griffith Dr. Champaign</t>
  </si>
  <si>
    <t>CN-05175</t>
  </si>
  <si>
    <t>Popeye’s</t>
  </si>
  <si>
    <t>1251 S. Halsted</t>
  </si>
  <si>
    <t>CN-5538-01</t>
  </si>
  <si>
    <t>IARI 2100 S. Oak St. Ste. 206</t>
  </si>
  <si>
    <t>2100 S. Oak Street</t>
  </si>
  <si>
    <t>CN-5509-01</t>
  </si>
  <si>
    <t>Springfield Area Soccer Association (SASA), UIS Campus</t>
  </si>
  <si>
    <t>UIS Soccer Fields</t>
  </si>
  <si>
    <t>CN-4840</t>
  </si>
  <si>
    <t>Sangamon Co. Softball Fields, Springfield</t>
  </si>
  <si>
    <t xml:space="preserve">21.5 acres in Sangamon Co. </t>
  </si>
  <si>
    <t>CN-6805</t>
  </si>
  <si>
    <t>City of Urbana Green St. and Goodwin Intersection</t>
  </si>
  <si>
    <t>Green St. and Goodwin Intersection</t>
  </si>
  <si>
    <t>CN-6976-06</t>
  </si>
  <si>
    <t>Accounting (Parking Lot) 201 E. Green St.</t>
  </si>
  <si>
    <t>201E. Green</t>
  </si>
  <si>
    <t>CN-7236</t>
  </si>
  <si>
    <t xml:space="preserve">Ameren Griffith Dr. </t>
  </si>
  <si>
    <t>CN-4104</t>
  </si>
  <si>
    <t>CITES-CMS Fiber Optics UIUC</t>
  </si>
  <si>
    <t>University of Illinois Campus</t>
  </si>
  <si>
    <t>CN-5776-01</t>
  </si>
  <si>
    <t>CITES-Pavlov Media various locations UIUC</t>
  </si>
  <si>
    <t>241972</t>
  </si>
  <si>
    <t>Pavlov Media Fiber Optics UIUC</t>
  </si>
  <si>
    <t>CN-07237-03</t>
  </si>
  <si>
    <t xml:space="preserve">Treasury Operations - Bank of America ATMs - 750 S. Halsted </t>
  </si>
  <si>
    <t>CN-10799</t>
  </si>
  <si>
    <t xml:space="preserve">PHD’s Pub, Lush </t>
  </si>
  <si>
    <t>1257 S. Halsted</t>
  </si>
  <si>
    <t>CN-7419</t>
  </si>
  <si>
    <t>City of Champaign First St. at Gerty &amp; First S. of St. Mary’s ROW Easement</t>
  </si>
  <si>
    <t>First Street at Gerty Dr. and First St. south of St. Mary’s Road</t>
  </si>
  <si>
    <t>CN-7770</t>
  </si>
  <si>
    <t>Central Management Services</t>
  </si>
  <si>
    <t>E of Richard Wright Dr.</t>
  </si>
  <si>
    <t>CN-7772</t>
  </si>
  <si>
    <t>Comcast - Abbott Power Plant Area</t>
  </si>
  <si>
    <t>East of RR tracks by Abbott Power Plant</t>
  </si>
  <si>
    <t>CN-7690</t>
  </si>
  <si>
    <t>Springfield Water Co. UIS easement</t>
  </si>
  <si>
    <t>University of Illinois at Springfield</t>
  </si>
  <si>
    <t>CN-8537-01</t>
  </si>
  <si>
    <t>Illini Union-Wendy’s (All Star Management) 1401 W. Green St.</t>
  </si>
  <si>
    <t>CN-08673-01</t>
  </si>
  <si>
    <t xml:space="preserve">NURS 3236-3240 W. Division </t>
  </si>
  <si>
    <t>3236-3240 W. Division St.</t>
  </si>
  <si>
    <t>CN-08928-03</t>
  </si>
  <si>
    <t>Hospital Admin. 818 S. Wolcott Ave.- Guest House</t>
  </si>
  <si>
    <t>818 S. Wolcott Ave.</t>
  </si>
  <si>
    <t>CN-9335</t>
  </si>
  <si>
    <t>Carlyle Lake, 1420 Huey Road</t>
  </si>
  <si>
    <t>1420 Huey Rd.</t>
  </si>
  <si>
    <t>Huey</t>
  </si>
  <si>
    <t>CN-9339</t>
  </si>
  <si>
    <t>City of Champaign</t>
  </si>
  <si>
    <t>1910 S. Oak (Node 8), Champaign and 201 N. Goodwin, Urbana</t>
  </si>
  <si>
    <t>CN-9338</t>
  </si>
  <si>
    <t xml:space="preserve">MassTransit District </t>
  </si>
  <si>
    <t>CN-09340-01</t>
  </si>
  <si>
    <t>College of Veterinary Medicine - 1515 Busch Parkway</t>
  </si>
  <si>
    <t>1515 Busch Parkway</t>
  </si>
  <si>
    <t>Buffalo Grove</t>
  </si>
  <si>
    <t>CN-09464</t>
  </si>
  <si>
    <t>IDOT Perm Easement</t>
  </si>
  <si>
    <t>Various sites adjacent to circle interchange improvement project</t>
  </si>
  <si>
    <t>CN-9797</t>
  </si>
  <si>
    <t>Ameren - 908 Nevada</t>
  </si>
  <si>
    <t>CN-9834</t>
  </si>
  <si>
    <t>US Fish and Wildlife, 704 N. Schrader, Havana</t>
  </si>
  <si>
    <t>CN-10100</t>
  </si>
  <si>
    <t>Cordynamics, 2242 Harrison</t>
  </si>
  <si>
    <t>2242 West Harrison Street</t>
  </si>
  <si>
    <t>CN-10221-02</t>
  </si>
  <si>
    <t>DSCC, Suite A-320, 1919 S. Highland, Lombard</t>
  </si>
  <si>
    <t>1919 S. Highland</t>
  </si>
  <si>
    <t>Lombard</t>
  </si>
  <si>
    <t>CN-10396</t>
  </si>
  <si>
    <t>IMD Guest House Foundation</t>
  </si>
  <si>
    <t xml:space="preserve">809 S. Damon Ave.
</t>
  </si>
  <si>
    <t>CN-29496-1</t>
  </si>
  <si>
    <t>UIS Elijah Iles House Foundation</t>
  </si>
  <si>
    <t xml:space="preserve">5255 Shepherd Road
</t>
  </si>
  <si>
    <t>CN-10682-03</t>
  </si>
  <si>
    <t>Carle Sports Medicine</t>
  </si>
  <si>
    <t>Activities and Recreation Center
Rooms 1118 A &amp; B
210 East Peabody</t>
  </si>
  <si>
    <t>CN-10797</t>
  </si>
  <si>
    <t>Gargoyle Technologies, Inc.</t>
  </si>
  <si>
    <t>CN-10926-01</t>
  </si>
  <si>
    <t>Champaign Telephone</t>
  </si>
  <si>
    <t>CN-11005</t>
  </si>
  <si>
    <t>Ameren N of Windsor, E of RR</t>
  </si>
  <si>
    <t>North of Windsor, Ease of RR</t>
  </si>
  <si>
    <t>CN-11006</t>
  </si>
  <si>
    <t>Ameren, S of Windsor, E of RR</t>
  </si>
  <si>
    <t>South of Windsor, 50 ft. E of RR</t>
  </si>
  <si>
    <t>CN-11007</t>
  </si>
  <si>
    <t>Ameren - N of Curtis, West of Fire Institute</t>
  </si>
  <si>
    <t>N or Curtis and N of Windsor, E of RR</t>
  </si>
  <si>
    <t>CN-11027-03</t>
  </si>
  <si>
    <t>CADRE/OVPR - Ste. D, 1901 S. First St.</t>
  </si>
  <si>
    <t>1901 S. First St.</t>
  </si>
  <si>
    <t>CN-10796-01</t>
  </si>
  <si>
    <t>Univ. Audits &amp; Training - Ste 201, 505 E. Green</t>
  </si>
  <si>
    <t>505 E. Green</t>
  </si>
  <si>
    <t>CN-10798</t>
  </si>
  <si>
    <t>CITRIX</t>
  </si>
  <si>
    <t>2100 S. Oak St.</t>
  </si>
  <si>
    <t>CN-11049</t>
  </si>
  <si>
    <t>Dept. of Education - Ste 203, 505 E. Green</t>
  </si>
  <si>
    <t xml:space="preserve">505 E. Green
</t>
  </si>
  <si>
    <t>CN-11334</t>
  </si>
  <si>
    <t>Dept of Ed. Suite 5</t>
  </si>
  <si>
    <t>CN-11554</t>
  </si>
  <si>
    <t>Gargoyle Tech, Oak St., 1910 S.</t>
  </si>
  <si>
    <t>CN-11306-04</t>
  </si>
  <si>
    <t>College of Nursing. 627 S. Wright, Suites 103. 201</t>
  </si>
  <si>
    <t>627 S. Wright St.</t>
  </si>
  <si>
    <t>CN-11946</t>
  </si>
  <si>
    <t>MCC Network Services</t>
  </si>
  <si>
    <t>CN-12002</t>
  </si>
  <si>
    <t>UCSD Easement - Fourth St. (Armory to Kirby)</t>
  </si>
  <si>
    <t>CN-12542-02</t>
  </si>
  <si>
    <t>DSCC, Suite 340 - 19065 Hickory Creek Drive, Mokena, IL</t>
  </si>
  <si>
    <t>19065 Hickory Creek Drive</t>
  </si>
  <si>
    <t>Mokena</t>
  </si>
  <si>
    <t>CN-02078-05</t>
  </si>
  <si>
    <t>CITES-Champ Telephone, Node 2, 202 E. Peabody</t>
  </si>
  <si>
    <t>1300 S. Neil Street</t>
  </si>
  <si>
    <t>ZMOU</t>
  </si>
  <si>
    <t>Univ. of IL Health Services</t>
  </si>
  <si>
    <t>715 W. Maxwell</t>
  </si>
  <si>
    <t>CN-12606-01</t>
  </si>
  <si>
    <t>Urology, 60 E. Delaware</t>
  </si>
  <si>
    <t>Delaware, 60 E.</t>
  </si>
  <si>
    <t>CN-12529</t>
  </si>
  <si>
    <t>UC Big Broadband</t>
  </si>
  <si>
    <t xml:space="preserve">Sieel Center for Computer Science
201 North Goodwin Ave.
</t>
  </si>
  <si>
    <t>CN-12498-03</t>
  </si>
  <si>
    <t>State Geo.Surv. Suite 103 1817 S. Neil,</t>
  </si>
  <si>
    <t>1817 S. Neil Street</t>
  </si>
  <si>
    <t>CN-13110</t>
  </si>
  <si>
    <t>DeLand Flux Tower</t>
  </si>
  <si>
    <t>975 East 2500 North Rd.</t>
  </si>
  <si>
    <t>DeLand</t>
  </si>
  <si>
    <t>CN-13469</t>
  </si>
  <si>
    <t>Parkland College Inst. of Aviation</t>
  </si>
  <si>
    <t>CN-11734</t>
  </si>
  <si>
    <t>Illinois EPA Air Monitor- ISWS- Bondville</t>
  </si>
  <si>
    <t>1175 N. CR550E</t>
  </si>
  <si>
    <t>CN-13729</t>
  </si>
  <si>
    <t>Perspectives Charter Hlth and Wellness Ctr</t>
  </si>
  <si>
    <t>8131 S. May</t>
  </si>
  <si>
    <t>CN-13730</t>
  </si>
  <si>
    <t>Washington, 1628 W., Hope Health and Wellness Center</t>
  </si>
  <si>
    <t>1628 W. Washington Blvd</t>
  </si>
  <si>
    <t>CN-13727</t>
  </si>
  <si>
    <t>NTA Health and Wellness Center</t>
  </si>
  <si>
    <t>55 W. Cermak Rd.</t>
  </si>
  <si>
    <t>CN-13792</t>
  </si>
  <si>
    <t>YWLS Health and Wellness Center</t>
  </si>
  <si>
    <t>2641 S. Calumet</t>
  </si>
  <si>
    <t>CN-13791</t>
  </si>
  <si>
    <t>Davis Health and Wellness Center</t>
  </si>
  <si>
    <t>3050 W. 39th Place</t>
  </si>
  <si>
    <t>CN-11799</t>
  </si>
  <si>
    <t>USDOT FAA</t>
  </si>
  <si>
    <t>CN-14074-02</t>
  </si>
  <si>
    <t>Tech Services - Windstream - Node 2, 202 E. Peabody</t>
  </si>
  <si>
    <t>CN-14175-01</t>
  </si>
  <si>
    <t>Cafe Descartes - 750 S. Halsted &amp; 818 S. Wolcott</t>
  </si>
  <si>
    <t>CN-39622</t>
  </si>
  <si>
    <t>DK Lotus - Lotus Cafe</t>
  </si>
  <si>
    <t>719 W. Maxwell St.</t>
  </si>
  <si>
    <t>CN-14242</t>
  </si>
  <si>
    <t>Campus Communications ROW along First and  Peabody</t>
  </si>
  <si>
    <t xml:space="preserve">First St. and Gregory to First Street and  Peabody  </t>
  </si>
  <si>
    <t>CN-14265</t>
  </si>
  <si>
    <t>Illini Union QDoba, 1401 W. Green</t>
  </si>
  <si>
    <t>CN-14319</t>
  </si>
  <si>
    <t>UI Ext McLean County Unit 12</t>
  </si>
  <si>
    <t>1615 Commerce Parkway</t>
  </si>
  <si>
    <t>Bloomington</t>
  </si>
  <si>
    <t>CN-14396-01</t>
  </si>
  <si>
    <t>UI Hospital - Lori’s Gifts - 1740 W. Taylor</t>
  </si>
  <si>
    <t>1740 West Taylor</t>
  </si>
  <si>
    <t>ZMOU7</t>
  </si>
  <si>
    <t>MOU Pharmacy, 2242 W. Harrison, Suite 110 (Pharmacy: Animal Forensics Toxicology)</t>
  </si>
  <si>
    <t>CN-14608</t>
  </si>
  <si>
    <t>Central States Tower II, LLC, Race and Windsor</t>
  </si>
  <si>
    <t>SW Corner Race St. &amp; Windsor Rd.</t>
  </si>
  <si>
    <t>CN-14626</t>
  </si>
  <si>
    <t>Miles Square Health Ctr, 641 W. 63rd St. 1st Floor</t>
  </si>
  <si>
    <t>641 W. 63rd Street</t>
  </si>
  <si>
    <t>CN-14622-02</t>
  </si>
  <si>
    <t>Sphinx International d/b/a/ Jive N Java</t>
  </si>
  <si>
    <t>CN-41633</t>
  </si>
  <si>
    <t>Momo World, Inc.</t>
  </si>
  <si>
    <t>727 W. Maxwell</t>
  </si>
  <si>
    <t>CN-13720</t>
  </si>
  <si>
    <t>Enbridge Energy Easement on Hubbell Farm</t>
  </si>
  <si>
    <t>CN-15249-02</t>
  </si>
  <si>
    <t>ISAS - 1510 N. 89th St., Fairview Heights, IL</t>
  </si>
  <si>
    <t>1510 N. 89th Street</t>
  </si>
  <si>
    <t>Fairview Heights</t>
  </si>
  <si>
    <t>CN-15066</t>
  </si>
  <si>
    <t>Crown Castle Access License</t>
  </si>
  <si>
    <t>CN-15388</t>
  </si>
  <si>
    <t>US Signal, 1910 S. Oak, Champaign, 201 N Goodwin, Urbana</t>
  </si>
  <si>
    <t>CN-11302-03</t>
  </si>
  <si>
    <t>UIC College of Nursing - Ste 209, 616 E. Green St.</t>
  </si>
  <si>
    <t>616 E. Green St.</t>
  </si>
  <si>
    <t>CN-15464-01</t>
  </si>
  <si>
    <t xml:space="preserve">Argo Tea - Ste 209, 750 S. Halsted </t>
  </si>
  <si>
    <t>CN-15603-01</t>
  </si>
  <si>
    <t>COM at Rockford/Family and Comm. Med.</t>
  </si>
  <si>
    <t>245 Prairie Hill Road</t>
  </si>
  <si>
    <t>South Beloit</t>
  </si>
  <si>
    <t>CN-15841-01</t>
  </si>
  <si>
    <t>College of Bus Admin - Suite 220, Van Buren, 815 W., Suite 220, Chicago, CBA</t>
  </si>
  <si>
    <t>CN-13040</t>
  </si>
  <si>
    <t>1175 N, 500 E, Champaign, (Bondville) ISWS</t>
  </si>
  <si>
    <t>CN-13477</t>
  </si>
  <si>
    <t>Northern Illinois Agronomy Center, Shabonna, IL, DeKalb Co.</t>
  </si>
  <si>
    <t>Latitude 41o50.585’ North Longitude 88o51.081 West</t>
  </si>
  <si>
    <t>Shabbona</t>
  </si>
  <si>
    <t>CN-15527</t>
  </si>
  <si>
    <t>Sprint - 1108 W. Main</t>
  </si>
  <si>
    <t>1108 W. Main</t>
  </si>
  <si>
    <t>CN-14984</t>
  </si>
  <si>
    <t>Yahoo, Lot 1101 in S Ctr. Research Park No. 11 Subdivision</t>
  </si>
  <si>
    <t>Lot 1101 in South Center Research Park No. 11 Subdivision</t>
  </si>
  <si>
    <t>CN-15992</t>
  </si>
  <si>
    <t>BOT to UIRP, S Ctr Lots 101 and 102 of Parcel 1; Parcel 2</t>
  </si>
  <si>
    <t xml:space="preserve">1800 S. Oak St., (formerly 1801 S. First St.) </t>
  </si>
  <si>
    <t>CN-15999</t>
  </si>
  <si>
    <t>UIRP to Fox/Atkins, S Centr Lot 101 of Parcel 1; Parcel 2</t>
  </si>
  <si>
    <t>MOU OCEAN, UI Health Sciences System, 1933 W. Polk Street, 8th Floor, Chicago</t>
  </si>
  <si>
    <t>1933 W. Polk Street</t>
  </si>
  <si>
    <t>CN-16215</t>
  </si>
  <si>
    <t>Windstream</t>
  </si>
  <si>
    <t>CN-14633</t>
  </si>
  <si>
    <t>Hunter #4, Sangamon County</t>
  </si>
  <si>
    <t>Hunter #4 Farm, Sangamon County</t>
  </si>
  <si>
    <t>CN-16822</t>
  </si>
  <si>
    <t>Grants &amp; Contracts - Stes. A, C, C-4, 1901 S. First St. - Government Costing, Sponsored Programs</t>
  </si>
  <si>
    <t>CN-17257</t>
  </si>
  <si>
    <t>Dunkin Donuts - Ste 210, 750 S. Halsted</t>
  </si>
  <si>
    <t>CN-17326</t>
  </si>
  <si>
    <t>OLLI - Ste. 201, 301 N. Neil</t>
  </si>
  <si>
    <t>301 N. Neil St.,</t>
  </si>
  <si>
    <t>MOU8</t>
  </si>
  <si>
    <t>MOU UI Health Sleep Lab; 2242 Harrison, Suite 104</t>
  </si>
  <si>
    <t>CN-17801</t>
  </si>
  <si>
    <t>Race and Windsor,SW corner</t>
  </si>
  <si>
    <t>CN-17768-01</t>
  </si>
  <si>
    <t>BodyWorks 201 E. Peabody (ARC)</t>
  </si>
  <si>
    <t>CN-18036</t>
  </si>
  <si>
    <t>ISWS, City of Geneva, 710 Dodson St.,</t>
  </si>
  <si>
    <t>710 Dodson Street</t>
  </si>
  <si>
    <t>Geneva</t>
  </si>
  <si>
    <t>CN-18157</t>
  </si>
  <si>
    <t>College of Nusing, 1515 5th St., Suite 400, Moline</t>
  </si>
  <si>
    <t>1515 Fifth Avenue</t>
  </si>
  <si>
    <t>Moline</t>
  </si>
  <si>
    <t>MOU Managed Care Clin. Serv., 1933 W. Polk</t>
  </si>
  <si>
    <t>MOU VCAA/Provost UIC Univ. Senate - Rm 513, 750 S. Halsted</t>
  </si>
  <si>
    <t>CN-18309</t>
  </si>
  <si>
    <t>DSCC, 7013 N. Stallworth Dr., Peoria</t>
  </si>
  <si>
    <t>7013 North Stallworth Drive</t>
  </si>
  <si>
    <t>CN-18308-05</t>
  </si>
  <si>
    <t>COM-Gastroenterology &amp; Hepatology - Ste 205, 120 Spaulding Dr., Naperville</t>
  </si>
  <si>
    <t>120 Spalding Dr., Suite 205</t>
  </si>
  <si>
    <t>Naperville</t>
  </si>
  <si>
    <t>CN-18916</t>
  </si>
  <si>
    <t xml:space="preserve">Peoria St. Bridge, at I90/94 Interchange I-290 Circle Interchange, </t>
  </si>
  <si>
    <t>CN-19017</t>
  </si>
  <si>
    <t>NRG eVgo</t>
  </si>
  <si>
    <t>CN-19324</t>
  </si>
  <si>
    <t>Circle Interchange/Peoria St. Bridge at I-90, I-94, I-290</t>
  </si>
  <si>
    <t>CN-19317</t>
  </si>
  <si>
    <t>Einstein Bagels, Vet Med (Boast 001, LLC)</t>
  </si>
  <si>
    <t xml:space="preserve">2001 S. Lincoln Ave., </t>
  </si>
  <si>
    <t>CN-19603</t>
  </si>
  <si>
    <t>Einstein Bagels, Siebel Ctr. (Boast 001, LLC)</t>
  </si>
  <si>
    <t>CN-19641</t>
  </si>
  <si>
    <t>Illini Center, Suite 400, 200 S. Wacker</t>
  </si>
  <si>
    <t>200 S. Wacker Dr.</t>
  </si>
  <si>
    <t>CN-19640</t>
  </si>
  <si>
    <t>Illini Center Suite 1900 Sublease, Wacker. 200 S</t>
  </si>
  <si>
    <t>Sublease</t>
  </si>
  <si>
    <t>CN-19730-01</t>
  </si>
  <si>
    <t>IARI 2109 S. Oak, Suite 101 (IL Applied Research Inst.)</t>
  </si>
  <si>
    <t>2109 S. Oak Street</t>
  </si>
  <si>
    <t>MOU 3T MRI, 2242 Harrison, Suite 102</t>
  </si>
  <si>
    <t>CN-18640-04</t>
  </si>
  <si>
    <t>UICOMR-Accounting - 2780 McFarland</t>
  </si>
  <si>
    <t>2780 McFarland Rd.</t>
  </si>
  <si>
    <t>CN-20055-01</t>
  </si>
  <si>
    <t>Bar Louie (Windy City Restaurant Management)</t>
  </si>
  <si>
    <t xml:space="preserve">1325 S. Halsted St. </t>
  </si>
  <si>
    <t>CN-20054</t>
  </si>
  <si>
    <t>Expresso Royale (Grainger Lib) 1301 W. Springfield</t>
  </si>
  <si>
    <t>227 Illini Union 
1401 W. Green Street</t>
  </si>
  <si>
    <t>MOU VCSA/CAS various rooms, 750 S. Halsted</t>
  </si>
  <si>
    <t>CN-20401-01</t>
  </si>
  <si>
    <t>Credit Union 1 - Ste 105, 225 N. College</t>
  </si>
  <si>
    <t>225 N. College St.</t>
  </si>
  <si>
    <t>CN-20443</t>
  </si>
  <si>
    <t>Sigma of Alpha Delta Pi Bldg. Corp</t>
  </si>
  <si>
    <t>Various locations</t>
  </si>
  <si>
    <t>CN-20551</t>
  </si>
  <si>
    <t>IDOT, 1910 S. Oak St., (Node 8) and 201 S. Goodwin (Node 9)</t>
  </si>
  <si>
    <t>ZMOU1</t>
  </si>
  <si>
    <t>UI Health-Physical Therapy, 711 W. Maxwell, Bldg 677</t>
  </si>
  <si>
    <t>711 W. Maxwell</t>
  </si>
  <si>
    <t>CN-20787-01</t>
  </si>
  <si>
    <t>PNC Bank branch and various locations, 809 S. Wright &amp; 12</t>
  </si>
  <si>
    <t>Wright St., 809 and various locations</t>
  </si>
  <si>
    <t>CN-20788</t>
  </si>
  <si>
    <t>PNC Branch &amp; ATMS Web Linking Agreement, 809 S. Wright St., Urbana</t>
  </si>
  <si>
    <t>CN-20789</t>
  </si>
  <si>
    <t>PNC Bank Branch Service Agreement, 809 S. Wright St., Urbana, IL</t>
  </si>
  <si>
    <t>CN-20952</t>
  </si>
  <si>
    <t>Champaign Testing Center - Ste. B, 1819 S. Neil</t>
  </si>
  <si>
    <t xml:space="preserve">1819 S. Neil Street
</t>
  </si>
  <si>
    <t>CN-20958</t>
  </si>
  <si>
    <t>URP: SE Corner First St. &amp; Hazelwood, Champaign - temporary access</t>
  </si>
  <si>
    <t>First St. near Hazelwood and Old Fourth St. near Gerty Dr.</t>
  </si>
  <si>
    <t>CN-21343-01</t>
  </si>
  <si>
    <t>UIRP, 2300 S. First (Site for Carle at UIRP)</t>
  </si>
  <si>
    <t>2300 S. First St</t>
  </si>
  <si>
    <t>CN-21345-02</t>
  </si>
  <si>
    <t>The Carle Foundation, 2300 S. First St., UIRP</t>
  </si>
  <si>
    <t>CN-21285-01</t>
  </si>
  <si>
    <t xml:space="preserve">CU Astronomical Society, CR 700 E., Section 17, Tolono, IL </t>
  </si>
  <si>
    <t>CR 700 E, Section 17, Tolono Township</t>
  </si>
  <si>
    <t>CN-21484</t>
  </si>
  <si>
    <t>American Tower, ATC Indoor DAC, LLC</t>
  </si>
  <si>
    <t>Various locatons, UIC Campus, 2100 W. Harrison</t>
  </si>
  <si>
    <t>CN-21578-03</t>
  </si>
  <si>
    <t>Abbvie, Inc. - University Health Services -  835 S. Wolcott Ave.</t>
  </si>
  <si>
    <t> 835 South Wolcott Avenue</t>
  </si>
  <si>
    <t>CN-21634</t>
  </si>
  <si>
    <t>NOAA (National Oceanic &amp; Atmospheric Admin.</t>
  </si>
  <si>
    <t>10981 Darnell Rd.</t>
  </si>
  <si>
    <t>Dawson</t>
  </si>
  <si>
    <t>CN-22031</t>
  </si>
  <si>
    <t>Dept. of Surgery, Time Share - 5105 Glen Park Dr.</t>
  </si>
  <si>
    <t>5105 Glen Park Place</t>
  </si>
  <si>
    <t>CN-22063-01</t>
  </si>
  <si>
    <t>BracketZone</t>
  </si>
  <si>
    <t>1315 S. Halsted St.</t>
  </si>
  <si>
    <t>CN-22265</t>
  </si>
  <si>
    <t>CERL, Easement - Newmark Dr. (2902)</t>
  </si>
  <si>
    <t>CN-22287-01</t>
  </si>
  <si>
    <t>Union St., 21 N., Elgin, IL ISAS</t>
  </si>
  <si>
    <t>21 N. Union St.</t>
  </si>
  <si>
    <t>Elgin</t>
  </si>
  <si>
    <t>CN-22261-01</t>
  </si>
  <si>
    <t>Dorlan Ave., 1023 W., Suite B, Springfield</t>
  </si>
  <si>
    <t>1023 W. Dorlan Ave.</t>
  </si>
  <si>
    <t>CN-22347-01</t>
  </si>
  <si>
    <t>Sbarro - 750 S. Halsted St. &amp; 1717 W. Polk St.</t>
  </si>
  <si>
    <t>CN-22396</t>
  </si>
  <si>
    <t>Comcast, SW Corner Pennsylvania Ave. and Lincoln Ave., Urbana</t>
  </si>
  <si>
    <t>SW Corner Pennsylvania and Lincoln Ave.</t>
  </si>
  <si>
    <t>CN-22505</t>
  </si>
  <si>
    <t>UCSD Urbana Champaign Sanitry District</t>
  </si>
  <si>
    <t>Urbana-Champaign</t>
  </si>
  <si>
    <t xml:space="preserve">CN-22536-03 </t>
  </si>
  <si>
    <t>UICOMR - AbbVie, Inc. - 1601 Parkview Ave.</t>
  </si>
  <si>
    <t>1601 Parkview Avenue</t>
  </si>
  <si>
    <t>CN-22746</t>
  </si>
  <si>
    <t>Galata, LLC (formerly Lucky’s)</t>
  </si>
  <si>
    <t>717 W. Maxwell St.</t>
  </si>
  <si>
    <t>CN-22866</t>
  </si>
  <si>
    <t>DuPage Co. - Illinois Business Innovation Services (BIS), 1100 W. Warrenville Rd., Suite 150, Naperville</t>
  </si>
  <si>
    <t>1100 W. Warrenville Rd.</t>
  </si>
  <si>
    <t>CN-22958</t>
  </si>
  <si>
    <t>UCSD Temp Soil Boring Access</t>
  </si>
  <si>
    <t xml:space="preserve">MOU College of Engineering, University Parking </t>
  </si>
  <si>
    <t>1201 W. University Avenue</t>
  </si>
  <si>
    <t>TSA Security Checkpoint and Baggage Screening Area, Willard Airport</t>
  </si>
  <si>
    <t>One Airport Road</t>
  </si>
  <si>
    <t>CN-23650</t>
  </si>
  <si>
    <t>Riverbed Technology, Inc.,</t>
  </si>
  <si>
    <t>CN-23664</t>
  </si>
  <si>
    <t>OBFS Accounting, 111 E. Green, Champaign</t>
  </si>
  <si>
    <t>111 E. Green</t>
  </si>
  <si>
    <t>CN-23713-02</t>
  </si>
  <si>
    <t>Zoological Pathology Prog. ZPP, Vet Med</t>
  </si>
  <si>
    <t>3300 Golf Rd.</t>
  </si>
  <si>
    <t>Brookfield</t>
  </si>
  <si>
    <t>CN-23706</t>
  </si>
  <si>
    <t>Grants &amp; Contracts - Ste. C-2, 1901 S. First St.</t>
  </si>
  <si>
    <t>CN-23798</t>
  </si>
  <si>
    <t>Fourth St., St. Mary’s Rd. to Curtis, UCSD</t>
  </si>
  <si>
    <t>CN-23877-01</t>
  </si>
  <si>
    <t>Enterprise Rent-A-Car, 11 Airport Rd., Terminal Bldg.</t>
  </si>
  <si>
    <t>CN-23875-01</t>
  </si>
  <si>
    <t>Budget Rent-A-Car System, Inc., 11 Terminal Bldg.</t>
  </si>
  <si>
    <t>CN-23876-01</t>
  </si>
  <si>
    <t>Avis Rent-A-Car, 11 Airport Rd., Terminal Bldg</t>
  </si>
  <si>
    <t>CN-23965</t>
  </si>
  <si>
    <t>PHS - Ste 904, 222 NE Monroe</t>
  </si>
  <si>
    <t>222 NE Monroe St.</t>
  </si>
  <si>
    <t>CN-23987-01</t>
  </si>
  <si>
    <t>Creatv MicroTech - Ste 109B, 2242 Harrison</t>
  </si>
  <si>
    <t>CN-24030-01</t>
  </si>
  <si>
    <t>Hertz Corporation</t>
  </si>
  <si>
    <t>CN-24099</t>
  </si>
  <si>
    <t>USDA, Ag Research Service, Dorner Dr.</t>
  </si>
  <si>
    <t>1105 Dorner Dr., Urbana (ACES Plant Biology Greenhouse)</t>
  </si>
  <si>
    <t>CN-24226</t>
  </si>
  <si>
    <t>IARI - Ste 204, 2100 S. Oak St.</t>
  </si>
  <si>
    <t>CN-24294</t>
  </si>
  <si>
    <t>DSCC - Ste. B, 510 Devonshire, Champaign</t>
  </si>
  <si>
    <t>CN-24332</t>
  </si>
  <si>
    <t xml:space="preserve">UCSD - Utility &amp; Energy IGA, Orchard Downs, Old Fourth Street, Urbana
</t>
  </si>
  <si>
    <t>1841 Orchard Place</t>
  </si>
  <si>
    <t>CN-24477-01</t>
  </si>
  <si>
    <t>INHS, 918 Union St., Elfgen Land Trust, Alton, IL</t>
  </si>
  <si>
    <t>918 Union St.</t>
  </si>
  <si>
    <t>Alton</t>
  </si>
  <si>
    <t>CN-18037-04</t>
  </si>
  <si>
    <t>Merchandise Mart Plaza, 222, 12th Floor, OVPR,Chicago</t>
  </si>
  <si>
    <t>1871 at 222 Merchandise Mart Plaza</t>
  </si>
  <si>
    <t>CN-24624</t>
  </si>
  <si>
    <t xml:space="preserve">Pioneer Hi-Bred, DuPont, Monmouth Research Ctr., </t>
  </si>
  <si>
    <t>ZMOU2</t>
  </si>
  <si>
    <t>SCOR UI Hospital and Clinics</t>
  </si>
  <si>
    <t>720 W. Maxwell St.</t>
  </si>
  <si>
    <t>CN-24669</t>
  </si>
  <si>
    <t>CPRD - Ste E, 510 Devonshire, Center for Prevention Research and Development</t>
  </si>
  <si>
    <t>CN-24766</t>
  </si>
  <si>
    <t>IARI, Ste 202, (Illinois Applied Research Institute) 2100 S. Oak St.</t>
  </si>
  <si>
    <t>CN-24804</t>
  </si>
  <si>
    <t>Credit Union 1 - Ste 220, 750 S. Halsted</t>
  </si>
  <si>
    <t>CN-25391</t>
  </si>
  <si>
    <t>Starbucks - Ste. D, 701 S. Gregory</t>
  </si>
  <si>
    <t xml:space="preserve">701 S.Gregory St.
</t>
  </si>
  <si>
    <t>CN-25171</t>
  </si>
  <si>
    <t>Street Light easement - City of Urbana - Green St.</t>
  </si>
  <si>
    <t>Green St. (Between Wright &amp; Lincoln and corner of Goodwin &amp; Green)</t>
  </si>
  <si>
    <t>CN-25535-01</t>
  </si>
  <si>
    <t>Carle, Off of Prov, 509 W. University 3rd Fl Mills</t>
  </si>
  <si>
    <t>509 W. University</t>
  </si>
  <si>
    <t>CN-25573</t>
  </si>
  <si>
    <t>Panhandle Gas, Burwash Farm, Old Church Rd</t>
  </si>
  <si>
    <t>Old Church Rd.</t>
  </si>
  <si>
    <t>CN-25468</t>
  </si>
  <si>
    <t>Calumet Water Reclamation Plant, ISWS, City of Chicago, Cook County</t>
  </si>
  <si>
    <t>City of Chicago, Cook County, IL</t>
  </si>
  <si>
    <t>CN-25571</t>
  </si>
  <si>
    <t>PHS - Ste 901, 222 NE Monroe St.</t>
  </si>
  <si>
    <t>CN-25429</t>
  </si>
  <si>
    <t>Kirk Rd &amp; Pine St., Batavia, ISWS</t>
  </si>
  <si>
    <t>Kirk Rd. and Pine Street</t>
  </si>
  <si>
    <t>Batavia</t>
  </si>
  <si>
    <t>Nature Conservancy Ground Lease</t>
  </si>
  <si>
    <t>Nature Conservancy’s Emiquon Preserve</t>
  </si>
  <si>
    <t>Waterford/Liverpool tnshp -Lewistown</t>
  </si>
  <si>
    <t>CN-25684</t>
  </si>
  <si>
    <t>Auntie Anne’s Pretzels -(Double P Corporation),</t>
  </si>
  <si>
    <t>CN-25681</t>
  </si>
  <si>
    <t>Fourth St., St. Mary’s Road to Hazelwood Dr., Champaign, Fox Development, Fill license</t>
  </si>
  <si>
    <t>CN-25759-01</t>
  </si>
  <si>
    <t>ILF - Humanzyme, Labs 307, 323, 324, &amp; 327</t>
  </si>
  <si>
    <t>2201 West Campbell Park Drive</t>
  </si>
  <si>
    <t>CN-25804</t>
  </si>
  <si>
    <t xml:space="preserve">UIS Division of Intercollegiate Athletics Cross Country, City of Springfield, </t>
  </si>
  <si>
    <t>CN-25895</t>
  </si>
  <si>
    <t>Me and Gia d/b/a Ghareeb Nawaz Express, 807 W Roosevelt Rd., Store 1C</t>
  </si>
  <si>
    <t>807 Roosevelt Road</t>
  </si>
  <si>
    <t>CN-22002</t>
  </si>
  <si>
    <t xml:space="preserve">Colorado State University - Bondville Field Station - BEARS Latitude 40.05 N, 88.37W Long. </t>
  </si>
  <si>
    <t>CN-26022</t>
  </si>
  <si>
    <t>Espresso Royal - UGL - 1402 W 
Gregory Urbana</t>
  </si>
  <si>
    <t>1402 W. Gregory Dr.</t>
  </si>
  <si>
    <t>CN-26023-03</t>
  </si>
  <si>
    <t>Institute for Health Care Innovation</t>
  </si>
  <si>
    <t>427 E. Main St.</t>
  </si>
  <si>
    <t>Mahomet</t>
  </si>
  <si>
    <t>CN-26087</t>
  </si>
  <si>
    <t>DSCC, 1102 South West St., Olney</t>
  </si>
  <si>
    <t>1102A South West Street</t>
  </si>
  <si>
    <t>Olney</t>
  </si>
  <si>
    <t>CN-26250</t>
  </si>
  <si>
    <t>728 W Roosevelt Rd., AITS and BOT</t>
  </si>
  <si>
    <t>728 West Roosevelt Road</t>
  </si>
  <si>
    <t>CN-26413</t>
  </si>
  <si>
    <t>Rush University Med Center</t>
  </si>
  <si>
    <t>1100 West Harrison Street</t>
  </si>
  <si>
    <t>CN-26487</t>
  </si>
  <si>
    <t>John, 503 E., Jewish Federation, Easement for Parking garage repair</t>
  </si>
  <si>
    <t xml:space="preserve">503 E. John </t>
  </si>
  <si>
    <t>CN-26521</t>
  </si>
  <si>
    <t>COM Ophthalmology, Ste 410, 30 N. Michigan</t>
  </si>
  <si>
    <t>30 N. Michigan</t>
  </si>
  <si>
    <t>CN-26581</t>
  </si>
  <si>
    <t>Comcast @ Oak and Hazelwood SE Corner</t>
  </si>
  <si>
    <t>CN-26671-01</t>
  </si>
  <si>
    <t>Amazon Pick Up Pts - Ste 214, 750 Halsted</t>
  </si>
  <si>
    <t>CN-26678</t>
  </si>
  <si>
    <t>HI- TECH, STAT Analysis 2242 W Harrison,</t>
  </si>
  <si>
    <t>CN-26703</t>
  </si>
  <si>
    <t>IARI, Suite 210, Illinois Applied Research Institute, 2100 S Oak St., Champaign</t>
  </si>
  <si>
    <t>CN-26810</t>
  </si>
  <si>
    <t>Lower West Side Neighborhood Health Clinic</t>
  </si>
  <si>
    <t>1713 S. Ashland Ave.</t>
  </si>
  <si>
    <t>CN-27238</t>
  </si>
  <si>
    <t>Weatherization, Indoor Climate &amp; Research Training, 2111 S Oak TDFCI</t>
  </si>
  <si>
    <t>2111 South Oak Street</t>
  </si>
  <si>
    <t>CN-26752</t>
  </si>
  <si>
    <t>Dept of Medicine, 845 W. Wilson Ave.</t>
  </si>
  <si>
    <t>845 W. Wilson Ave., Chicago</t>
  </si>
  <si>
    <t>CN-27337</t>
  </si>
  <si>
    <t>Dept of Medicine Cardiology, 10010 Donald Powers Dr., Munster, IN</t>
  </si>
  <si>
    <t xml:space="preserve">10010 Donald Powers Dr.
</t>
  </si>
  <si>
    <t>Munster</t>
  </si>
  <si>
    <t>IN</t>
  </si>
  <si>
    <t>CN-27928</t>
  </si>
  <si>
    <t>ISAS Warehouse, 726 Killarney, Urbana</t>
  </si>
  <si>
    <t>726 Killarney</t>
  </si>
  <si>
    <t>CN-28117</t>
  </si>
  <si>
    <t>Van Cleef Hair Studio, 1255 S Halsted, 38A</t>
  </si>
  <si>
    <t>1255 S. Halsted</t>
  </si>
  <si>
    <t>CN-28130</t>
  </si>
  <si>
    <t>Einstein Bagel, 11 Airport Rd, Savoy</t>
  </si>
  <si>
    <t>CN-28132</t>
  </si>
  <si>
    <t>ISWS, Tower Rd., Hampshire, IL</t>
  </si>
  <si>
    <t>12N1296 Tower Rd.</t>
  </si>
  <si>
    <t>Hampshire</t>
  </si>
  <si>
    <t>n/a2</t>
  </si>
  <si>
    <t>Ameren Illinois Power, First St., Curtis Rd., Old Church, Champaign, 1st.</t>
  </si>
  <si>
    <t>First Street, Curtis Rd., Old Church Rd., 1st</t>
  </si>
  <si>
    <t>n/a3</t>
  </si>
  <si>
    <t xml:space="preserve">Ameren Illinois Power, First St., Curtis Rd., Old Church </t>
  </si>
  <si>
    <t>CN-28444</t>
  </si>
  <si>
    <t>Sylvan, KCI Enterprises</t>
  </si>
  <si>
    <t>CN-27957</t>
  </si>
  <si>
    <t>City of Springfield, Ring Rd Water Easement</t>
  </si>
  <si>
    <t>Ring Road, Shepherd Road</t>
  </si>
  <si>
    <t>CN-28329</t>
  </si>
  <si>
    <t>DuPage Co. - Suite 170, 1100 E.  Warrenville Rd.</t>
  </si>
  <si>
    <t>1100 E. Warrenville Road</t>
  </si>
  <si>
    <t>CN-28348-01</t>
  </si>
  <si>
    <t>Lot 1302 of South Center Research Park, Ground Lease, 201 St. Mary’s Road, UIRP to Fox</t>
  </si>
  <si>
    <t>1202 South Center Research Park No. 12</t>
  </si>
  <si>
    <t>CN-28428-01</t>
  </si>
  <si>
    <t>Lot 1302 of South Center Research Park No 12 TDFC IV, BOT to UIRP</t>
  </si>
  <si>
    <t>CN-28651-01</t>
  </si>
  <si>
    <t>COE, Suite C, 201 St. Mary’s Rd.</t>
  </si>
  <si>
    <t>201 St. Mary’s Rd.,</t>
  </si>
  <si>
    <t>CN-28646-01</t>
  </si>
  <si>
    <t>COE, Suite A, 201 St. Mary’s Rd</t>
  </si>
  <si>
    <t>CN-28649-01</t>
  </si>
  <si>
    <t>COE, Suite B, 201 St. Mary’s Rd.,</t>
  </si>
  <si>
    <t>CN-28659</t>
  </si>
  <si>
    <t>Subway Real Estate Corp, SCW Student Center West, 818 S. Wolcott</t>
  </si>
  <si>
    <t xml:space="preserve">818 S. Wolcott Ave. </t>
  </si>
  <si>
    <t>CN-28660</t>
  </si>
  <si>
    <t>Subway Rest. - Ste 290, 750 S. Halsted</t>
  </si>
  <si>
    <t>CN-29042</t>
  </si>
  <si>
    <t>Shoemaker, Jon and Katie, 411 S. Sangamon St, Chicago</t>
  </si>
  <si>
    <t>411 S. Sangamon St., Unit 1D and 412 S Peoria Street CUPPA Hall</t>
  </si>
  <si>
    <t>CN-29180</t>
  </si>
  <si>
    <t>DSCC, Bldg B, #329, 1919 S. Highland Ave., Lombard</t>
  </si>
  <si>
    <t>234692</t>
  </si>
  <si>
    <t>Round Robin Enterprises</t>
  </si>
  <si>
    <t>West Sixth Street East Green Street</t>
  </si>
  <si>
    <t xml:space="preserve">Champaign </t>
  </si>
  <si>
    <t>Warranty Deed, Permanent Tower Site, Springfield</t>
  </si>
  <si>
    <t>Highway 12, Springfield IL Sangamon County</t>
  </si>
  <si>
    <t>CN-29555</t>
  </si>
  <si>
    <t>Horse Farm Rd., 1398, Divernon, Horseshoing School, The Stables on Horse Farm Rd.</t>
  </si>
  <si>
    <t>1398 Horse Farm Rd.</t>
  </si>
  <si>
    <t>Divernon</t>
  </si>
  <si>
    <t>CN-29646</t>
  </si>
  <si>
    <t>Miles Square Health Center, 7037 S. Stony Island, Chicago DL3 Realty</t>
  </si>
  <si>
    <t>7037 S. Stony Island Ave.</t>
  </si>
  <si>
    <t>CN-29858</t>
  </si>
  <si>
    <t>Celltrans Inc - UI Hospital &amp; Health Sciences System</t>
  </si>
  <si>
    <t>1740 W. Taylor Ave.</t>
  </si>
  <si>
    <t>CN-29535</t>
  </si>
  <si>
    <t>Dwight D Eisenhower Circle Exchange Easements</t>
  </si>
  <si>
    <t>CN-01186-02</t>
  </si>
  <si>
    <t>UIS Facilities &amp; Services, Childrens Safety Village, Sangamon County, 2.663 Acres</t>
  </si>
  <si>
    <t>One University Plaza</t>
  </si>
  <si>
    <t>CN-30034-03</t>
  </si>
  <si>
    <t>SPH - Cure Violence, 9108 S. Brandon, Chicgo</t>
  </si>
  <si>
    <t>9108 S. Brandon</t>
  </si>
  <si>
    <t>CN-30023</t>
  </si>
  <si>
    <t>ISGS, 550 Warrenville Rd., Suite 250, Lisle, IL</t>
  </si>
  <si>
    <t>550 Warrenville Rd. Suite 250</t>
  </si>
  <si>
    <t xml:space="preserve">Lisle </t>
  </si>
  <si>
    <t>CN-30056</t>
  </si>
  <si>
    <t>Provost - 709 S. Wright, Champaign</t>
  </si>
  <si>
    <t>631 E. Green</t>
  </si>
  <si>
    <t>CN-30195</t>
  </si>
  <si>
    <t>Maxwell Nail Spa, Ltd, 1254 S Halsted, Store 6A</t>
  </si>
  <si>
    <t>1254 S. Halsted St.</t>
  </si>
  <si>
    <t>CN-30328-03</t>
  </si>
  <si>
    <t>UIS Student Affairs - The Villas at Downtown Springfield LLC - 350 N. Madison Ave</t>
  </si>
  <si>
    <t>350 N. Madison</t>
  </si>
  <si>
    <t xml:space="preserve">Springfield </t>
  </si>
  <si>
    <t>CN-30321</t>
  </si>
  <si>
    <t>WRC - Ste 202, 616 E. Green</t>
  </si>
  <si>
    <t>616 E. Green Street St.</t>
  </si>
  <si>
    <t>CN-30422</t>
  </si>
  <si>
    <t>ILF - Cell Biologics - Labs 322 &amp; 326</t>
  </si>
  <si>
    <t>CN-30459</t>
  </si>
  <si>
    <t>City of Urbana, Street lights, East of Gregory at Oregon,</t>
  </si>
  <si>
    <t>East of Gregory at Oregon</t>
  </si>
  <si>
    <t>CN-30436</t>
  </si>
  <si>
    <t>LAS and Stats - Ste 212, 616 E. Green, Urbana</t>
  </si>
  <si>
    <t>CN-30550-01</t>
  </si>
  <si>
    <t>ACC, American Campus Communities, South Halsted adjscent to Hull House</t>
  </si>
  <si>
    <t>1309 S. Halsted, Suite 307, Chicago</t>
  </si>
  <si>
    <t>CN-29561-01</t>
  </si>
  <si>
    <t>TSA - U.S. Government, Terminal Bldg., 11 Airport Rd.</t>
  </si>
  <si>
    <t>MOU1</t>
  </si>
  <si>
    <t>Social Justice Initiative</t>
  </si>
  <si>
    <t>CN-30676</t>
  </si>
  <si>
    <t>UIC IMD Land Swap, Illinois Medical District Commission IGA, vaious locations; Harrison</t>
  </si>
  <si>
    <t>CN-30857-01</t>
  </si>
  <si>
    <t>School of Labor and Principal’s Scholars Program - Ste. 201, 1112 W. University</t>
  </si>
  <si>
    <t>1112 W. University</t>
  </si>
  <si>
    <t>CN-30887</t>
  </si>
  <si>
    <t>Lot 1302 UIRP Access License</t>
  </si>
  <si>
    <t>CN-30918</t>
  </si>
  <si>
    <t>Provost, 631 E Green, 3 &amp; 4, JUN17-MAY22</t>
  </si>
  <si>
    <t>CN-30652</t>
  </si>
  <si>
    <t>State of Illinois, 400-440 N Capitol St NW, Wasington DC</t>
  </si>
  <si>
    <t xml:space="preserve">400-440 North Capital St., NW
</t>
  </si>
  <si>
    <t>Washington</t>
  </si>
  <si>
    <t>DC</t>
  </si>
  <si>
    <t>MOU2</t>
  </si>
  <si>
    <t>MOU US Asia Executive Development Program</t>
  </si>
  <si>
    <t>1253 S. Halsted St.</t>
  </si>
  <si>
    <t>CN-30888</t>
  </si>
  <si>
    <t>INHS - 925 Sunflower Lane, Belknap, Cache River</t>
  </si>
  <si>
    <t>CN-31156</t>
  </si>
  <si>
    <t>Urology,Dr. Kocjancic, 5067 N. Lincoln Ave., Chicago</t>
  </si>
  <si>
    <t>5067 N. Lincoln Avenue</t>
  </si>
  <si>
    <t>CN-31190-01</t>
  </si>
  <si>
    <t>Corporate Relations, Suite 202 &amp; 203, 528 E. Green St.</t>
  </si>
  <si>
    <t>528 E. Green</t>
  </si>
  <si>
    <t>CN-31036</t>
  </si>
  <si>
    <t>First St., 1901 &amp; 2001 S., DIA Division of Intercollegiate Athletics</t>
  </si>
  <si>
    <t>1901 S. &amp; 2001 S. First St., Champaign</t>
  </si>
  <si>
    <t>CN-31379</t>
  </si>
  <si>
    <t>Speech Language Pathology Clinic, 2001 S. Oak, Suite B</t>
  </si>
  <si>
    <t>2001 S. Oak</t>
  </si>
  <si>
    <t>CN-31503</t>
  </si>
  <si>
    <t>iSchool - Ste 210, 616 E. Green</t>
  </si>
  <si>
    <t>CN-31509</t>
  </si>
  <si>
    <t>Sigma of Alpha Delta Pi Sorority - 1200 W. Nevada, Lot D-18</t>
  </si>
  <si>
    <t>CN-31530</t>
  </si>
  <si>
    <t>8 South Michigan, Chicago, ISGS, Illinois State Geological Survey</t>
  </si>
  <si>
    <t>8 S. Michigan</t>
  </si>
  <si>
    <t>CN-31586</t>
  </si>
  <si>
    <t xml:space="preserve">Diversity Education &amp; Social Justice, 1001 S. Wright St. </t>
  </si>
  <si>
    <t xml:space="preserve">1001 S. Wright St.
</t>
  </si>
  <si>
    <t>ZMOU3</t>
  </si>
  <si>
    <t>MOU CAS and Budget Resource Planning, 1218-1240 South Halsted Bldg 663 Thomas Beckham Hall</t>
  </si>
  <si>
    <t>1240 S. Halsted St.</t>
  </si>
  <si>
    <t>n/a4</t>
  </si>
  <si>
    <t>306 Gregory land lease, Pi Kappa Phi Fraternity site, Champaign IL</t>
  </si>
  <si>
    <t>306 Gregory</t>
  </si>
  <si>
    <t>CN-31883</t>
  </si>
  <si>
    <t>City of Chicago Easement, 412 S. Peoria St.</t>
  </si>
  <si>
    <t>412 S. Peoria St.</t>
  </si>
  <si>
    <t>CN-32051</t>
  </si>
  <si>
    <t xml:space="preserve">Foundation Master Lease UIF </t>
  </si>
  <si>
    <t>Foundation Master Lease</t>
  </si>
  <si>
    <t>Foundation Master Lease, Illinois</t>
  </si>
  <si>
    <t>CN-31879</t>
  </si>
  <si>
    <t xml:space="preserve">Savoy Easement, ACES, First Street north of Airport Rd. </t>
  </si>
  <si>
    <t>CN-32024</t>
  </si>
  <si>
    <t>Provost - Industrial Circle, 201, Suite 1, Urbana</t>
  </si>
  <si>
    <t>201 Industrial</t>
  </si>
  <si>
    <t>N/A 40</t>
  </si>
  <si>
    <t>Roosevelt Rd., 1835 W., Mile Square land swap warranty deed</t>
  </si>
  <si>
    <t>1835 W. Roosevelt Rd., Mile Square</t>
  </si>
  <si>
    <t>CN-32365</t>
  </si>
  <si>
    <t>Maria Cruz Espino - 828 S. Wolcott</t>
  </si>
  <si>
    <t>828 South Wolcott Avenue</t>
  </si>
  <si>
    <t>CN-32313</t>
  </si>
  <si>
    <t>Center for Literacy, 10 S Kedzie, IGA</t>
  </si>
  <si>
    <t>4314 Cottage Grove / 10 S. Kedzie</t>
  </si>
  <si>
    <t>CN-32311</t>
  </si>
  <si>
    <t>Center for Literacy, 4314 S. Cottage Grove, Chicago, IGA</t>
  </si>
  <si>
    <t>CN-32663</t>
  </si>
  <si>
    <t>Land Exchange - 1835 W Roosevelt Rd (1220 S. Wood) and 2023 W. Ogden Ave., IMDC</t>
  </si>
  <si>
    <t>CN-32675</t>
  </si>
  <si>
    <t>Miles Square Health Center, Notice of Fed Interest, 7037 S. Stony Island</t>
  </si>
  <si>
    <t>Notice of Federal Interest</t>
  </si>
  <si>
    <t>n/a 5</t>
  </si>
  <si>
    <t>Saline Branch Drainage District, Champaign</t>
  </si>
  <si>
    <t>n/a 6</t>
  </si>
  <si>
    <t>ROW Easement</t>
  </si>
  <si>
    <t>West 17 acres of N half of S Half of NW quarter of Sec 35, Township 19 N, Range 11 W of 2nd P.M. in Vermilion County</t>
  </si>
  <si>
    <t xml:space="preserve">Danville </t>
  </si>
  <si>
    <t>n/a 7</t>
  </si>
  <si>
    <t>Access License, VRO Bell Varga, Vermillion County, Danville</t>
  </si>
  <si>
    <t>n/a 8</t>
  </si>
  <si>
    <t>Access License VRO Bell Varga</t>
  </si>
  <si>
    <t>n/a 9</t>
  </si>
  <si>
    <t>Warranty Deed, VRO Bell Varga, Vermilion County Danville</t>
  </si>
  <si>
    <t>Warranty Deed</t>
  </si>
  <si>
    <t>CN-33307</t>
  </si>
  <si>
    <t>Steak n Shake, Dayja Inc., 1322 S. Halsted Store 10D Chicago</t>
  </si>
  <si>
    <t>1322 S. Halsted St.</t>
  </si>
  <si>
    <t>CN-33470-02</t>
  </si>
  <si>
    <t xml:space="preserve">Education Justice Project (EJP) 1001 S. YMCA,  Rms. 121, 224, 228, </t>
  </si>
  <si>
    <t>CN-33647</t>
  </si>
  <si>
    <t>Illini Union - Einstein Bros. Bagel, Boast-001, LLC, 505 East Armory</t>
  </si>
  <si>
    <t>505 E. Armory Ave.</t>
  </si>
  <si>
    <t>CN-33710</t>
  </si>
  <si>
    <t>OVCR - Suite 525, 815 W. Van Buren, Office of Vice Chancellor for Research</t>
  </si>
  <si>
    <t>CN-33857</t>
  </si>
  <si>
    <t>Real Estate Serv., Concession Agmt. 1105 W. Main St., &amp; 1110 W Stoughton St., Urbana</t>
  </si>
  <si>
    <t>1105 W. Main St. &amp; 1110 W. Stoughton St.</t>
  </si>
  <si>
    <t>Concession Agreement</t>
  </si>
  <si>
    <t>CN-31863</t>
  </si>
  <si>
    <t>1303 South Ctr UIRP #13 Ground Lese</t>
  </si>
  <si>
    <t>Lot 1303 of South Center UIRP Research Park #13</t>
  </si>
  <si>
    <t>n/a 4</t>
  </si>
  <si>
    <t xml:space="preserve">Memorandum of Ground Sublease UIRP to Fox Atkins, Lot 1303, </t>
  </si>
  <si>
    <t>CN-31862</t>
  </si>
  <si>
    <t>1303 South Ctr UIRP #13 of UIRP #13, BOT to BOM UIRP</t>
  </si>
  <si>
    <t>n/a5</t>
  </si>
  <si>
    <t>Memorandum of Ground Sublease BOT to UIRP BOM, 1303 South Ctr Lot 1303</t>
  </si>
  <si>
    <t>CN-33967</t>
  </si>
  <si>
    <t>Moe’s Cantina - Ste 285, 750 S. Halsted</t>
  </si>
  <si>
    <t>CN-33774</t>
  </si>
  <si>
    <t>Illini Union-Expresso Royale, LLC, 500 E. Peabody Dr.</t>
  </si>
  <si>
    <t>500 E. Peabody Dr.</t>
  </si>
  <si>
    <t>CN-34178</t>
  </si>
  <si>
    <t>CARLI - Suite 303, 100 Trade Center</t>
  </si>
  <si>
    <t>100 Trade Center Dr.</t>
  </si>
  <si>
    <t>CN-34433</t>
  </si>
  <si>
    <t>Tropical Smoothie, TSC UIC West, 1601 W. Taylor St., Chicago</t>
  </si>
  <si>
    <t>1601 W. Taylor St.</t>
  </si>
  <si>
    <t>CN-34444</t>
  </si>
  <si>
    <t>Big Ten Alliance, Suite D, 1819 S. Neil, Champaign</t>
  </si>
  <si>
    <t>CN-34502</t>
  </si>
  <si>
    <t>Illini Union - Garbanzo Mediterranean, Bonzos1 LLC, 1401 W Green St., 70A, 28F, 28C. 28D, Urbana</t>
  </si>
  <si>
    <t>CN-34569</t>
  </si>
  <si>
    <t>Dept of Theatre, Suite 305, 700 S. Gregory</t>
  </si>
  <si>
    <t>CN-34572</t>
  </si>
  <si>
    <t>Dept of Dance, Suite 315, 700 S. Gregory, Urbana</t>
  </si>
  <si>
    <t>CN-35490</t>
  </si>
  <si>
    <t>Illinois Supreme Ct, Suite 124, 504 E. Pennsylvania</t>
  </si>
  <si>
    <t>504 E. Pennsylvania</t>
  </si>
  <si>
    <t>CN-35574</t>
  </si>
  <si>
    <t>Provost, Suite 303, 503-505 E Green, Urbana</t>
  </si>
  <si>
    <t>CN-35640</t>
  </si>
  <si>
    <t>Provost, Suite 302, 505 E. Green</t>
  </si>
  <si>
    <t>EXT</t>
  </si>
  <si>
    <t>CN-35557</t>
  </si>
  <si>
    <t>EXT - Crawford Co, 216 S Cross St, Robinson</t>
  </si>
  <si>
    <t>216 S Cross St.</t>
  </si>
  <si>
    <t>Robinson</t>
  </si>
  <si>
    <t>CN-35854-01</t>
  </si>
  <si>
    <t>COM Urology Time Share at locations in Highland Park, Hoffman Estates and Hinsdale</t>
  </si>
  <si>
    <t>135 N. Arlington Heights Rd.</t>
  </si>
  <si>
    <t>Arlington Heights</t>
  </si>
  <si>
    <t>CN-35852</t>
  </si>
  <si>
    <t>UIUC South Campus and Fire Inst Temp Access License</t>
  </si>
  <si>
    <t>First St. and Curtis Rd. (NE Corner), SE Corner of First St and Curtis Rd., North of First St and Curtis Rd,</t>
  </si>
  <si>
    <t>CN-35850</t>
  </si>
  <si>
    <t>UIUC South Campus - Ameren Easement Curtis Rd and First St.</t>
  </si>
  <si>
    <t>Curtis Rd and First St.</t>
  </si>
  <si>
    <t>CN-35160</t>
  </si>
  <si>
    <t>Verizon DAS Technology Services UIUC Campus</t>
  </si>
  <si>
    <t>CN-36065</t>
  </si>
  <si>
    <t>ILF - Wisegene - MB 15</t>
  </si>
  <si>
    <t>CN-36061</t>
  </si>
  <si>
    <t>Career Center - Ste 213, 616 E. Green</t>
  </si>
  <si>
    <t>CN-36088</t>
  </si>
  <si>
    <t>ILF - SAJE Pharma - Ste 214</t>
  </si>
  <si>
    <t>CN-36162</t>
  </si>
  <si>
    <t>Allerton Park, Visitor Center, 515 Old Timber Rd., Monticello IL</t>
  </si>
  <si>
    <t>515 Old Timber Rd.</t>
  </si>
  <si>
    <t>Monticello</t>
  </si>
  <si>
    <t>CN-36189</t>
  </si>
  <si>
    <t>EXT - Richland Co. 306 S. Fair St., Olney,</t>
  </si>
  <si>
    <t>306 S. Fair St.</t>
  </si>
  <si>
    <t>CN-36291</t>
  </si>
  <si>
    <t>ILF - Iterative Therapeutics - Lab 311</t>
  </si>
  <si>
    <t>CN-36362</t>
  </si>
  <si>
    <t>Speech Language Pathology Clinic, Suite 102, 2111 S. Oak Street</t>
  </si>
  <si>
    <t>CN-36402</t>
  </si>
  <si>
    <t>ILF - PTM Biolab - Lab 305</t>
  </si>
  <si>
    <t>CN-36193</t>
  </si>
  <si>
    <t>EXT - Cumberland County, 102 S. Meridian, Toledo</t>
  </si>
  <si>
    <t>102 S. Meridian</t>
  </si>
  <si>
    <t>Toledo</t>
  </si>
  <si>
    <t>n/a 10</t>
  </si>
  <si>
    <t>MOU Police Training Institute - 1841 Orchard Place</t>
  </si>
  <si>
    <t>CN-36423</t>
  </si>
  <si>
    <t>EXT - Randolph Co., 313 Belmont, Sparta</t>
  </si>
  <si>
    <t>313 W. Belmont</t>
  </si>
  <si>
    <t>Sparta</t>
  </si>
  <si>
    <t>CN-36482</t>
  </si>
  <si>
    <t>EXT - Piatt County, 210 S. Market St., Monticello</t>
  </si>
  <si>
    <t xml:space="preserve">210 S. Market St., </t>
  </si>
  <si>
    <t>CN-36529</t>
  </si>
  <si>
    <t>EXT - Wayne County, Unit 25, 2-B Frontier Dr., Fairfield</t>
  </si>
  <si>
    <t>2-B Frontier Dr.</t>
  </si>
  <si>
    <t>Fairfield</t>
  </si>
  <si>
    <t>CN-36597</t>
  </si>
  <si>
    <t>Hangar #02 - Champaign Rec Pilots</t>
  </si>
  <si>
    <t>1 Airport Road</t>
  </si>
  <si>
    <t>CN-36648</t>
  </si>
  <si>
    <t>EXT - Fayette County, 118 N. Sixth St., Vandalia</t>
  </si>
  <si>
    <t>118 N. Sixth St.</t>
  </si>
  <si>
    <t>Vandalia</t>
  </si>
  <si>
    <t>CN-36668</t>
  </si>
  <si>
    <t>EXT - DeWitt County, Unit 17, 8425 Katie Rd., Clinton</t>
  </si>
  <si>
    <t>8425 Katie Rd.</t>
  </si>
  <si>
    <t>Clinton</t>
  </si>
  <si>
    <t>CN-36644</t>
  </si>
  <si>
    <t>ISWS, 115 SW Adam, Peoria</t>
  </si>
  <si>
    <t>CN-36638</t>
  </si>
  <si>
    <t>ISAS - 604 E. Vandalia, Jacksonville</t>
  </si>
  <si>
    <t>604 E. Vandalia</t>
  </si>
  <si>
    <t>Jacksonville</t>
  </si>
  <si>
    <t>CN-36741</t>
  </si>
  <si>
    <t>EXT - Ogle County, Unit 2, 421 W. Pines Rd., Oregon, IL</t>
  </si>
  <si>
    <t>421 W. Pines Rd.</t>
  </si>
  <si>
    <t>Oregon</t>
  </si>
  <si>
    <t>CN-36746</t>
  </si>
  <si>
    <t xml:space="preserve">EXT - Union County, 515 East Vienna St., Suite 6, Anna, IL </t>
  </si>
  <si>
    <t>515 E. Vienna St., Suite 6</t>
  </si>
  <si>
    <t>Anna</t>
  </si>
  <si>
    <t>CN-36717</t>
  </si>
  <si>
    <t>EXT - Clay County, 223 W. Railroad St., Flora IL</t>
  </si>
  <si>
    <t>223 W. Railroad St.</t>
  </si>
  <si>
    <t>Flora</t>
  </si>
  <si>
    <t>CN-36742</t>
  </si>
  <si>
    <t>EXT - Edwards County, 350 N. Seventh St., Albion IL</t>
  </si>
  <si>
    <t xml:space="preserve">350 N. Seventh St., </t>
  </si>
  <si>
    <t>Albion</t>
  </si>
  <si>
    <t>CN-36766</t>
  </si>
  <si>
    <t>Cline Center for Democracy, Suite 207, JUN18-MAY20, 2001 S First St.</t>
  </si>
  <si>
    <t>2001 S. First</t>
  </si>
  <si>
    <t>CN-36807</t>
  </si>
  <si>
    <t xml:space="preserve">IDOT, Illinois Department of Transportation IGA, 1253 S. Halsted, </t>
  </si>
  <si>
    <t>CN-36862-01</t>
  </si>
  <si>
    <t>Indoor Climate Research &amp; Training (Weatherization) Suit 100B, 2111 South Oak St.,</t>
  </si>
  <si>
    <t>CN-36798</t>
  </si>
  <si>
    <t>EXT - Lake County, Unit 3, 100 S. Highway 45, Grayslake</t>
  </si>
  <si>
    <t>100 S. Highway 45</t>
  </si>
  <si>
    <t>Grayslake</t>
  </si>
  <si>
    <t>CN-36858</t>
  </si>
  <si>
    <t xml:space="preserve">EXT - Jasper County, Unt 21, 1401 Clayton Ave., Newton </t>
  </si>
  <si>
    <t>1401 Clayton Ave.</t>
  </si>
  <si>
    <t>Newton</t>
  </si>
  <si>
    <t>CN-36892</t>
  </si>
  <si>
    <t>IGB, Suite B3A &amp; B12, AUG18-JUL19, 2006 Philo Rd.</t>
  </si>
  <si>
    <t>2006 Philo Rd</t>
  </si>
  <si>
    <t>CN-36950</t>
  </si>
  <si>
    <t>Surgery, Suite 500, 1505 Eastland Dr., Bloomington</t>
  </si>
  <si>
    <t>1505 Eastland Dr.</t>
  </si>
  <si>
    <t>CN-36957</t>
  </si>
  <si>
    <t>College of Applied Health Sciences (Time Share), 101 W Windsor, Urbana</t>
  </si>
  <si>
    <t>101 W. Windsor Rd., Clark Lindsey Village</t>
  </si>
  <si>
    <t>CN-36939</t>
  </si>
  <si>
    <t>EXT - Moultrie Douglas County, 506 Crestwood, Arthur</t>
  </si>
  <si>
    <t>506 Crestwood Dr.</t>
  </si>
  <si>
    <t>Arthur</t>
  </si>
  <si>
    <t>CN-36958</t>
  </si>
  <si>
    <t>Prairie Research Inst., 5765 Mansion Rd., Chatham IL</t>
  </si>
  <si>
    <t>5765 Mansion Rd</t>
  </si>
  <si>
    <t>Chatham</t>
  </si>
  <si>
    <t>CN-37034</t>
  </si>
  <si>
    <t xml:space="preserve">ILF - Vidasym - Lab 317 </t>
  </si>
  <si>
    <t>CN-37037</t>
  </si>
  <si>
    <t>ILF - Synergen Tech - Lab 309</t>
  </si>
  <si>
    <t>CN-37018</t>
  </si>
  <si>
    <t>EXT - Mercer County, Unit 7, 2106 SE Third St., Aledo</t>
  </si>
  <si>
    <t>2106 S. Third St.</t>
  </si>
  <si>
    <t>Aledo</t>
  </si>
  <si>
    <t>CN-36997</t>
  </si>
  <si>
    <t>EXT - Madison-St. Clair County, 1 Regency Plaza, Collinsville</t>
  </si>
  <si>
    <t>1 Regency Plaza Dr., Suite 200</t>
  </si>
  <si>
    <t>Collinsville</t>
  </si>
  <si>
    <t>CN-37066</t>
  </si>
  <si>
    <t>EXT - Stephenson County, 2998 W. Pearl City Rd., Freeport</t>
  </si>
  <si>
    <t>2998 W. Pearl City Rd.</t>
  </si>
  <si>
    <t>Freeport</t>
  </si>
  <si>
    <t>CN-37071</t>
  </si>
  <si>
    <t>EXT - Coles County, JUL18-JUN19, 707 Windsor Rd., Charleston</t>
  </si>
  <si>
    <t>707 Windsor Rd., Suite A</t>
  </si>
  <si>
    <t>Charleston</t>
  </si>
  <si>
    <t>CN-36474</t>
  </si>
  <si>
    <t>Verizon Wireless COLT Memorial Football Stadium</t>
  </si>
  <si>
    <t>CN-37111</t>
  </si>
  <si>
    <t>Vermilion Development Access License, SE Corner Springfield &amp; Wright</t>
  </si>
  <si>
    <t>SE Corner Springfield &amp; Wright St.</t>
  </si>
  <si>
    <t>CN-37093</t>
  </si>
  <si>
    <t xml:space="preserve">EXT - Effingham County, 1209 Wenthe Dr., </t>
  </si>
  <si>
    <t>1209 Wenthe Dr.</t>
  </si>
  <si>
    <t>Effingham</t>
  </si>
  <si>
    <t>CN-37106</t>
  </si>
  <si>
    <t>EXT - Unit 8 Headquarters Office, 815 N. Orlando Rd., Oglesby</t>
  </si>
  <si>
    <t>815 N. Orlando Smith Rd.</t>
  </si>
  <si>
    <t>Oglesby</t>
  </si>
  <si>
    <t>CN-35312</t>
  </si>
  <si>
    <t>Sublease - Collegiate Housing Foundation</t>
  </si>
  <si>
    <t>940 W. Harrison St.</t>
  </si>
  <si>
    <t>CN-37122</t>
  </si>
  <si>
    <t>EXT - Wasbash County, Unit 25, JUL18-JUN19, 738 N. Market St., Mt. Carmel</t>
  </si>
  <si>
    <t>738 N Market St.</t>
  </si>
  <si>
    <t>Mt. Carmel</t>
  </si>
  <si>
    <t>CN-37121</t>
  </si>
  <si>
    <t>EXT - Massac County, Unit 27, JUL18-JUN19, 4476 Kore Rd., Metropolis</t>
  </si>
  <si>
    <t>4476 Korte Rd.</t>
  </si>
  <si>
    <t>Metropolis</t>
  </si>
  <si>
    <t>CN-37139</t>
  </si>
  <si>
    <t>Eye Q Optique</t>
  </si>
  <si>
    <t>1855 West Taylor Street</t>
  </si>
  <si>
    <t>CN-37137-01</t>
  </si>
  <si>
    <t>ILF - Celltrans, Inc. - Lab 217 &amp; 218</t>
  </si>
  <si>
    <t>CN-37180</t>
  </si>
  <si>
    <t>INHS - US Fish &amp; Wildlife, IGA, OCT18-SEP23, 704 N Schrader, Havana</t>
  </si>
  <si>
    <t>CN-37172</t>
  </si>
  <si>
    <t>EXT - Massac County, 416 E. Ninth St., Metropolis, Kitchen</t>
  </si>
  <si>
    <t>416 E. Ninth St.,</t>
  </si>
  <si>
    <t>CN-37148</t>
  </si>
  <si>
    <t>EXT - Champaign, 4-H, 801 N Country Fair Dr.,</t>
  </si>
  <si>
    <t>801 N. Country Fair Dr.</t>
  </si>
  <si>
    <t>CN-37150</t>
  </si>
  <si>
    <t xml:space="preserve">EXT - Champaign County, Suite D-1, 801 N. Country Fair Dr., </t>
  </si>
  <si>
    <t>CN-37129</t>
  </si>
  <si>
    <t>EXT - Jersey County, 201 W. Exchange St., Jerseyville</t>
  </si>
  <si>
    <t>201 W. Exchange St.</t>
  </si>
  <si>
    <t>Jerseyville</t>
  </si>
  <si>
    <t>CN-37188</t>
  </si>
  <si>
    <t>EXT - Jackson County, 402 Ava Rd., Murphysboro</t>
  </si>
  <si>
    <t>402 Ava Rd.</t>
  </si>
  <si>
    <t>Murphysboro</t>
  </si>
  <si>
    <t>CN-37194</t>
  </si>
  <si>
    <t xml:space="preserve">EXT - Perry County, 3764 State Route 13/127, Pinckneyville, IL </t>
  </si>
  <si>
    <t>3764 State Route 13/127</t>
  </si>
  <si>
    <t>Pinckneyville</t>
  </si>
  <si>
    <t>CN-37203</t>
  </si>
  <si>
    <t>EXT - Shelby County, 1125 W. North 2nd</t>
  </si>
  <si>
    <t>1125 North 2nd St</t>
  </si>
  <si>
    <t>Shelbyville</t>
  </si>
  <si>
    <t>CN-37215</t>
  </si>
  <si>
    <t>EXT - Region 3, 4202 Williamson Pl., Mt. Vernon</t>
  </si>
  <si>
    <t>4202 Williamson Place</t>
  </si>
  <si>
    <t>Mt. Vernon</t>
  </si>
  <si>
    <t>CN-37227</t>
  </si>
  <si>
    <t>EXT - Edgar County, 210 W. Washington St, Paris</t>
  </si>
  <si>
    <t>210 W. Washington St.</t>
  </si>
  <si>
    <t>Paris</t>
  </si>
  <si>
    <t>CN-37228</t>
  </si>
  <si>
    <t>Interim Service Agreement COE P3 Springfield Ave. &amp; Wright St., Urbana</t>
  </si>
  <si>
    <t>Springfield Ave &amp; Wright St.</t>
  </si>
  <si>
    <t>CN-37257</t>
  </si>
  <si>
    <t>Hangar #11 - Claxon</t>
  </si>
  <si>
    <t>CN-37254</t>
  </si>
  <si>
    <t>Hangar #47 - Neely</t>
  </si>
  <si>
    <t>CN-37252</t>
  </si>
  <si>
    <t>Hangar #05 - Coverdill</t>
  </si>
  <si>
    <t>CN-37253</t>
  </si>
  <si>
    <t>Hangar #30 - Huhn</t>
  </si>
  <si>
    <t>CN-37255</t>
  </si>
  <si>
    <t xml:space="preserve">Hangar #43 - Instrument Trainer Flying Club </t>
  </si>
  <si>
    <t>CN-37258</t>
  </si>
  <si>
    <t>Hangar #01 - Boyd</t>
  </si>
  <si>
    <t>CN-37249</t>
  </si>
  <si>
    <t>Hangar #29 - Karrels</t>
  </si>
  <si>
    <t>CN-37248</t>
  </si>
  <si>
    <t>Hangar #20 - Garrelts</t>
  </si>
  <si>
    <t>CN-37247</t>
  </si>
  <si>
    <t>Hangar #32 - Riley</t>
  </si>
  <si>
    <t>CN-37246</t>
  </si>
  <si>
    <t>Hangar #22 - Gonsiorowski</t>
  </si>
  <si>
    <t>CN-37256</t>
  </si>
  <si>
    <t>Hangar #10 - Conway</t>
  </si>
  <si>
    <t>CN-35166</t>
  </si>
  <si>
    <t>MOU SIU-ISGS - 5776 Coal Dr., Carterville</t>
  </si>
  <si>
    <t>5776 Coal Drive</t>
  </si>
  <si>
    <t>Carterville</t>
  </si>
  <si>
    <t>CN-37238</t>
  </si>
  <si>
    <t>EXT - Will County, 100 Manhattan Rd., Joliet IL</t>
  </si>
  <si>
    <t>100 Manhattan Rd.,</t>
  </si>
  <si>
    <t>Joliet</t>
  </si>
  <si>
    <t>CN-37237</t>
  </si>
  <si>
    <t>EXT - McHenry County, 1102 McConnell Rd., Woodstock IL</t>
  </si>
  <si>
    <t>1102 McConnell Rd.</t>
  </si>
  <si>
    <t>Woodstock</t>
  </si>
  <si>
    <t>CN-37236</t>
  </si>
  <si>
    <t>EXT - White County, 1715 S. College Ave., Carmi, IL</t>
  </si>
  <si>
    <t>1715 S. College Ave.</t>
  </si>
  <si>
    <t>Carmi</t>
  </si>
  <si>
    <t>CN-37235</t>
  </si>
  <si>
    <t>EXT - LaSalle County, 1689 N. 31st Rd., Ottawa</t>
  </si>
  <si>
    <t>1689 N. 31st Rd., Suite 2</t>
  </si>
  <si>
    <t>Ottawa</t>
  </si>
  <si>
    <t>CN-37232</t>
  </si>
  <si>
    <t>EXT - Clark County, 15493 N. State Hwy. 1, Marshall</t>
  </si>
  <si>
    <t>15493 N. State Hwy. 1</t>
  </si>
  <si>
    <t>Marshall</t>
  </si>
  <si>
    <t>CN-37263</t>
  </si>
  <si>
    <t>EXT - Marshall-Putnam County, 509 Front St., Henry, IL</t>
  </si>
  <si>
    <t>509 Front Street, Suite 1</t>
  </si>
  <si>
    <t>Henry</t>
  </si>
  <si>
    <t>CN-37262</t>
  </si>
  <si>
    <t>EXT - St. Clair EFNEP, 1269 N 89th St., East St. Louis</t>
  </si>
  <si>
    <t>1269 N. 89th St.</t>
  </si>
  <si>
    <t>East St. Louis</t>
  </si>
  <si>
    <t>CN-37266</t>
  </si>
  <si>
    <t>EXT - Johnson County Satellite, 117 N. 5th St., Vienna</t>
  </si>
  <si>
    <t>117 North 5th St.</t>
  </si>
  <si>
    <t>Vienna</t>
  </si>
  <si>
    <t>CN-37267</t>
  </si>
  <si>
    <t>EXT - Boone County, 205 Cadillac Ct., Belvidere</t>
  </si>
  <si>
    <t>205 Cadillac Ct.</t>
  </si>
  <si>
    <t>Belvidere</t>
  </si>
  <si>
    <t>CN-37245</t>
  </si>
  <si>
    <t>EXT - DeKalb County, 1350 W. Prairie Dr., Sycamore</t>
  </si>
  <si>
    <t>1350 W. Prairie Dr.</t>
  </si>
  <si>
    <t>Sycamore</t>
  </si>
  <si>
    <t>CN-37313</t>
  </si>
  <si>
    <t>ISTC (IGA) - 5800 Godfrey Rd</t>
  </si>
  <si>
    <t>5800 Godfrey Road</t>
  </si>
  <si>
    <t>Godfrey</t>
  </si>
  <si>
    <t>CN-37314</t>
  </si>
  <si>
    <t>EXT - Adams County, 330 S. 36th St, Quincy IL</t>
  </si>
  <si>
    <t>330 S. 36th St.</t>
  </si>
  <si>
    <t>Quincy</t>
  </si>
  <si>
    <t>CN-37326</t>
  </si>
  <si>
    <t>EXT - Warren-Henderson, JUL18-JUN19, 1000 N Main St., Monmouth</t>
  </si>
  <si>
    <t>1000 N. Main St.</t>
  </si>
  <si>
    <t>CN-37324</t>
  </si>
  <si>
    <t>EXT - Williamson County, 101 E. DeYoung, IL</t>
  </si>
  <si>
    <t>101 E. DeYoung St., Suite A</t>
  </si>
  <si>
    <t>Marion</t>
  </si>
  <si>
    <t>CN-37396</t>
  </si>
  <si>
    <t>EXT - Cook County, Greenwood, 8751 &amp; 8753 S., Chicago</t>
  </si>
  <si>
    <t>8751 &amp; 8753 S. Greenwood</t>
  </si>
  <si>
    <t>CN-37322</t>
  </si>
  <si>
    <t>EXT - Calhoun County, 818 S. Park St., Hardin</t>
  </si>
  <si>
    <t>818 S. Park St.</t>
  </si>
  <si>
    <t>Hardin</t>
  </si>
  <si>
    <t>ZMOU4</t>
  </si>
  <si>
    <t>MOU Radiology, UI Health System, 2242 W Harrison</t>
  </si>
  <si>
    <t>CN-37198</t>
  </si>
  <si>
    <t xml:space="preserve">ISWS - NOAA, OCT18-SEP38, Bondville, 1175 N County Rd 500 E., </t>
  </si>
  <si>
    <t>CN-37338</t>
  </si>
  <si>
    <t>EXT - Pike County, JUL18-JUN19</t>
  </si>
  <si>
    <t>1301 E. Washington</t>
  </si>
  <si>
    <t>Pittsfield</t>
  </si>
  <si>
    <t>CN-37340</t>
  </si>
  <si>
    <t>EXT - Henderson County, JUL18-JUN19, 410 E. Main, Stronghurst</t>
  </si>
  <si>
    <t>410 E. Main St</t>
  </si>
  <si>
    <t>Stronghurst</t>
  </si>
  <si>
    <t>CN-37488</t>
  </si>
  <si>
    <t>Vet Med, 20488 Cumberland Rd., Farmer City</t>
  </si>
  <si>
    <t xml:space="preserve">20844 Cumberland Rd.
</t>
  </si>
  <si>
    <t>Farmer City</t>
  </si>
  <si>
    <t>CN-37531</t>
  </si>
  <si>
    <t>Blaze Pizza, BZII Pizza, 1401 W Green, #70 C,D, 33,34 33A, Illini Union</t>
  </si>
  <si>
    <t>CN-37542</t>
  </si>
  <si>
    <t>EXT - Cook County, 1140 N. Lamon Ave., Chicago</t>
  </si>
  <si>
    <t>1140 N. Lamon Ave.</t>
  </si>
  <si>
    <t>CN-37345</t>
  </si>
  <si>
    <t>EXT - Knox County, 180 S. Soangetaha Rd., Galesburg</t>
  </si>
  <si>
    <t>180 S. Soangetaha Rd., Suite 108</t>
  </si>
  <si>
    <t>Galesburg</t>
  </si>
  <si>
    <t>CN-37357</t>
  </si>
  <si>
    <t>EXT - Hancock County, 550 N. Madison, Carthage</t>
  </si>
  <si>
    <t>550 N. Madison</t>
  </si>
  <si>
    <t>Carthage</t>
  </si>
  <si>
    <t>CN-37354</t>
  </si>
  <si>
    <t>EXT - Schuyler County, JUL18-JUN19, 710 Maple Ave., Rushville, IL</t>
  </si>
  <si>
    <t>710 Maple Ave.</t>
  </si>
  <si>
    <t>Rushville</t>
  </si>
  <si>
    <t>CN-37409</t>
  </si>
  <si>
    <t>EXT - Grundy County, 4000 N. Division, Morris</t>
  </si>
  <si>
    <t>4000 N. Division</t>
  </si>
  <si>
    <t>Morris</t>
  </si>
  <si>
    <t>CN-37411</t>
  </si>
  <si>
    <t>EXT - Knox Co. Satellite, Suite 6, 180 S. Soangetaha Rd., Galesburg</t>
  </si>
  <si>
    <t>CN-37321</t>
  </si>
  <si>
    <t>EXT - Green County, 25 N Hwy 67, Carrollton</t>
  </si>
  <si>
    <t>25 N. U.S. Hwy. 67</t>
  </si>
  <si>
    <t>Carrollton</t>
  </si>
  <si>
    <t>CN-37429</t>
  </si>
  <si>
    <t>EXT - Carroll County, 807 D. South Clay St, Mt. Carroll</t>
  </si>
  <si>
    <t>807 D South Clay St.</t>
  </si>
  <si>
    <t>Mt. Carroll</t>
  </si>
  <si>
    <t>CN-37317</t>
  </si>
  <si>
    <t>EXT - McLean Co Satellite, 632 W Orlando Ave, Normal</t>
  </si>
  <si>
    <t>632 W. Orlando Ave.</t>
  </si>
  <si>
    <t>Normal</t>
  </si>
  <si>
    <t>CN-37455</t>
  </si>
  <si>
    <t>EXT Woodford County - 109 E. Eureka</t>
  </si>
  <si>
    <t>109 E Eureka Ave.</t>
  </si>
  <si>
    <t>Eureka</t>
  </si>
  <si>
    <t>CN-37457</t>
  </si>
  <si>
    <t>EXT - Alexander County, JUL18-JUN19, 26799 State Hwy 3, Olive Branch</t>
  </si>
  <si>
    <t>26799 State Hwy 3</t>
  </si>
  <si>
    <t>Olive Branch</t>
  </si>
  <si>
    <t>CN-37480</t>
  </si>
  <si>
    <t xml:space="preserve">EXT - Lawrence County, 10722 Cherry Blvd, Lawrenceville </t>
  </si>
  <si>
    <t>10722 Cherry Blvd.</t>
  </si>
  <si>
    <t>Lawrenceville</t>
  </si>
  <si>
    <t>CN-37512</t>
  </si>
  <si>
    <t>EXT - Massac County, 1438 W. 10th St., Metropolis</t>
  </si>
  <si>
    <t>1438 W. 10th St</t>
  </si>
  <si>
    <t>CN-37459</t>
  </si>
  <si>
    <t>EXT - Saline County, 912 S. Commercial, Harrisburg</t>
  </si>
  <si>
    <t>912 S. Commercial</t>
  </si>
  <si>
    <t>Harrisburg</t>
  </si>
  <si>
    <t>CN-37502</t>
  </si>
  <si>
    <t>EXT - Tazewell County, 1505 Valle Vista, Pekin</t>
  </si>
  <si>
    <t>1505 Valle Vista</t>
  </si>
  <si>
    <t>Pekin</t>
  </si>
  <si>
    <t>CN-37600</t>
  </si>
  <si>
    <t>Hangar #48 - Hornbaker</t>
  </si>
  <si>
    <t>CN-37626</t>
  </si>
  <si>
    <t>ISGS - 1713 S. State, Champaign</t>
  </si>
  <si>
    <t xml:space="preserve">1713 S. State Street
</t>
  </si>
  <si>
    <t>CN-37624</t>
  </si>
  <si>
    <t>Dept of Physics, Suite 115A, Lincoln Square Mall, JUL18-JUL19</t>
  </si>
  <si>
    <t>Lincoln Square Mall</t>
  </si>
  <si>
    <t>CN-37517</t>
  </si>
  <si>
    <t>EXT - JoDavies County, JUL18-JUN19, 204 N Vine St., Elizabeth</t>
  </si>
  <si>
    <t>204 N. Vine St.</t>
  </si>
  <si>
    <t>Elizabeth</t>
  </si>
  <si>
    <t>CN-37505</t>
  </si>
  <si>
    <t>EXT - Fulton County, JUL18-UN19, 15411 N Hwy 100, Lewistown, IL</t>
  </si>
  <si>
    <t>15411 N. Hwy. 100</t>
  </si>
  <si>
    <t>Lewistown</t>
  </si>
  <si>
    <t>CN-37508</t>
  </si>
  <si>
    <t>EXT - Mason County, JUL18-JUN19, 127 S. High St., Havana</t>
  </si>
  <si>
    <t>127 S. High St.</t>
  </si>
  <si>
    <t>CN-37532</t>
  </si>
  <si>
    <t>EXT - Washington County, JUL18-JUN19, 9632 Wall St., Nashville,</t>
  </si>
  <si>
    <t>9623 Wall St.</t>
  </si>
  <si>
    <t>Nashville</t>
  </si>
  <si>
    <t>CN-37536</t>
  </si>
  <si>
    <t>EXT - Pulaski-Alexander County, 502 Oakley Ave., Mounds, IL</t>
  </si>
  <si>
    <t>502 Oakley Ave.</t>
  </si>
  <si>
    <t xml:space="preserve">Mounds </t>
  </si>
  <si>
    <t>CN-37479</t>
  </si>
  <si>
    <t>EXT Woodford Co. FB Park - 1448 CR 800 N</t>
  </si>
  <si>
    <t>1488 County Rd 800 N,</t>
  </si>
  <si>
    <t>CN-37540</t>
  </si>
  <si>
    <t>EXT - Lee County, 280 W. Wasson Rd., Amboy</t>
  </si>
  <si>
    <t>280 West Wasson Rd.</t>
  </si>
  <si>
    <t>Amboy</t>
  </si>
  <si>
    <t>CN-37535</t>
  </si>
  <si>
    <t>EXT - Whiteside County, JUL18-JUN19, 12923 Lawrence Rd., Sterling</t>
  </si>
  <si>
    <t>12923 Lawrence Rd.</t>
  </si>
  <si>
    <t>Sterling</t>
  </si>
  <si>
    <t>CN-37534</t>
  </si>
  <si>
    <t>EXT - Jefferson County, JUL18-JUN19, 4618 Broadway, Mt. Vernon</t>
  </si>
  <si>
    <t>4618 Broadway</t>
  </si>
  <si>
    <t>CN-37578</t>
  </si>
  <si>
    <t xml:space="preserve">EXT - Franklin County, 1212 Rt. 14 West, Benton </t>
  </si>
  <si>
    <t xml:space="preserve">1212 Route 14 West </t>
  </si>
  <si>
    <t>Benton</t>
  </si>
  <si>
    <t>CN-37348</t>
  </si>
  <si>
    <t>EXT - Marion County, 1404 E. Main, Salem JUL18-JUN19</t>
  </si>
  <si>
    <t>1404 E Main</t>
  </si>
  <si>
    <t>Salem</t>
  </si>
  <si>
    <t>CN-37700</t>
  </si>
  <si>
    <t>Hangar #46 - Edwards</t>
  </si>
  <si>
    <t>CN-37701</t>
  </si>
  <si>
    <t>Hangar #42 - Edwards</t>
  </si>
  <si>
    <t>CN-37778</t>
  </si>
  <si>
    <t>Jane Addams Hull-House, 2233 S. Throop St.</t>
  </si>
  <si>
    <t>2233 S. Throop St.</t>
  </si>
  <si>
    <t>CN-37766</t>
  </si>
  <si>
    <t>EXT - McDonough County, 3022 W. Jackson, Macomb</t>
  </si>
  <si>
    <t>3022 W. Jackson</t>
  </si>
  <si>
    <t>Macomb</t>
  </si>
  <si>
    <t>CN-37435</t>
  </si>
  <si>
    <t>Chilled Water pipe install, Wright &amp; Springfield, City of Champaign</t>
  </si>
  <si>
    <t>CN-36412</t>
  </si>
  <si>
    <t>EXT - Monroe County, JUL18-JUN19</t>
  </si>
  <si>
    <t>901 Illinois Ave.</t>
  </si>
  <si>
    <t>Waterloo</t>
  </si>
  <si>
    <t>CN-37924</t>
  </si>
  <si>
    <t>IGB, Suite B04A, AUG18-SEP19</t>
  </si>
  <si>
    <t>CN-37922</t>
  </si>
  <si>
    <t>EXT - Bond County, 925 E. Harris Ave., Greenville</t>
  </si>
  <si>
    <t>925 E. Harris Ave.</t>
  </si>
  <si>
    <t>Greenville</t>
  </si>
  <si>
    <t>CN-37920</t>
  </si>
  <si>
    <t>EXT - Rock Island County, 321 W. 2nd Ave., Milan</t>
  </si>
  <si>
    <t>321 W. 2nd Ave.</t>
  </si>
  <si>
    <t>Milan</t>
  </si>
  <si>
    <t>CN-38006</t>
  </si>
  <si>
    <t>Center for State Policy and Leadership, 15 Old Capital Plaza, Springfield</t>
  </si>
  <si>
    <t>15 S. Old Capital Plaza</t>
  </si>
  <si>
    <t>CN-38056</t>
  </si>
  <si>
    <t>EXT - Johnson County, 208 E Main St, Vienna</t>
  </si>
  <si>
    <t>208 E. Main St</t>
  </si>
  <si>
    <t>CN-38043</t>
  </si>
  <si>
    <t>Hangar #08 - Crispin</t>
  </si>
  <si>
    <t>CN-38115</t>
  </si>
  <si>
    <t>EXT - Logan County, 980 N. Postville Dr, Lincoln</t>
  </si>
  <si>
    <t>980 N. Postville Dr.</t>
  </si>
  <si>
    <t>Lincoln</t>
  </si>
  <si>
    <t>CN-38116</t>
  </si>
  <si>
    <t>EXT - Menard County, 420 S. Seventh St., Petersburg</t>
  </si>
  <si>
    <t>420 S. Seventh St.</t>
  </si>
  <si>
    <t>Petersburg</t>
  </si>
  <si>
    <t>CN-38182</t>
  </si>
  <si>
    <t>The Product Manufactory, ISAS Sublease, 726 Killarney</t>
  </si>
  <si>
    <t>CN-38162</t>
  </si>
  <si>
    <t>Global Ed &amp; Training, Sublease, Ste 107 &amp; 108, 2001 S. First St.</t>
  </si>
  <si>
    <t>CN-02890-04</t>
  </si>
  <si>
    <t>CERL Amend #6 - 2902 Newmark</t>
  </si>
  <si>
    <t>CN-38212</t>
  </si>
  <si>
    <t>EXT - Morgan Co 104 N. Westgate</t>
  </si>
  <si>
    <t>104 N. Westgate</t>
  </si>
  <si>
    <t>CN-32051-01</t>
  </si>
  <si>
    <t>CN-38420</t>
  </si>
  <si>
    <t xml:space="preserve">Office DE&amp;A - Ste 214, 616 E. Green St. </t>
  </si>
  <si>
    <t>CN-38419</t>
  </si>
  <si>
    <t xml:space="preserve">Title IX - Ste 201, 616 E. Green  </t>
  </si>
  <si>
    <t>CN-38437</t>
  </si>
  <si>
    <t>ISTC 1010 Jorie Blvd. Ste. 338</t>
  </si>
  <si>
    <t>1010 Jorie Blvd</t>
  </si>
  <si>
    <t>Oak Brook</t>
  </si>
  <si>
    <t>CN-10954-01</t>
  </si>
  <si>
    <t xml:space="preserve">SURG-60 E. Delaware Pl. Chicago </t>
  </si>
  <si>
    <t>CN-38588</t>
  </si>
  <si>
    <t>Hangar #04 - Fotzler</t>
  </si>
  <si>
    <t>CN-38587</t>
  </si>
  <si>
    <t>Hangar #15 - Kamen</t>
  </si>
  <si>
    <t>CN-27928-01</t>
  </si>
  <si>
    <t>ISAS Warehouse, 726 Amd.#1</t>
  </si>
  <si>
    <t>CN-38651</t>
  </si>
  <si>
    <t>Molly’s Cupcakes - Ste 118D, 750 S. Halsted</t>
  </si>
  <si>
    <t>CN-38648</t>
  </si>
  <si>
    <t>Surgery-Advocate</t>
  </si>
  <si>
    <t>836 West Wellington</t>
  </si>
  <si>
    <t>CN-38647</t>
  </si>
  <si>
    <t>Gastro and Hepatology, 1200 S. York</t>
  </si>
  <si>
    <t>1200 York Road</t>
  </si>
  <si>
    <t>Elmhurst</t>
  </si>
  <si>
    <t>CN-29561-02</t>
  </si>
  <si>
    <t>TSA Amendment #1 2018</t>
  </si>
  <si>
    <t>CN-38764</t>
  </si>
  <si>
    <t>EXT - Bureau Co. 850 Thompson St.</t>
  </si>
  <si>
    <t>850 Thompson Street</t>
  </si>
  <si>
    <t>Princeton</t>
  </si>
  <si>
    <t>CN-38781</t>
  </si>
  <si>
    <t>EXT - Moultrie-Douglas Co. 304 W. Progress St.</t>
  </si>
  <si>
    <t xml:space="preserve">304 W. Progress St.
</t>
  </si>
  <si>
    <t>CN-38847</t>
  </si>
  <si>
    <t>Division of Management Information - Suite 103, 100 Trade Center</t>
  </si>
  <si>
    <t>CN-38819</t>
  </si>
  <si>
    <t xml:space="preserve">McHarry Farm-Mason Co. </t>
  </si>
  <si>
    <t>Mason County, Illinois</t>
  </si>
  <si>
    <t>Mason Co.</t>
  </si>
  <si>
    <t>CN-38987</t>
  </si>
  <si>
    <t>Hangar #27 - Stranberg</t>
  </si>
  <si>
    <t>CN-38976</t>
  </si>
  <si>
    <t>Hangar #07 - Stranberg</t>
  </si>
  <si>
    <t>CN-38977</t>
  </si>
  <si>
    <t>Hangar #18 - Feugen</t>
  </si>
  <si>
    <t>CN-38919</t>
  </si>
  <si>
    <t>ILF - Happilabs - Ste 302</t>
  </si>
  <si>
    <t>CN-37384</t>
  </si>
  <si>
    <t>Hangar #40 - Stephens</t>
  </si>
  <si>
    <t>CN-39007</t>
  </si>
  <si>
    <t>EXT - Clinton Co.-Unit 23-1165 N. 4th St. Breese, IL</t>
  </si>
  <si>
    <t>1165 North Fourth Street</t>
  </si>
  <si>
    <t>Breese</t>
  </si>
  <si>
    <t>CN-39027</t>
  </si>
  <si>
    <t>Hangar #41 - Shirley</t>
  </si>
  <si>
    <t>CN-39029</t>
  </si>
  <si>
    <t>Hangar #44 - Levy</t>
  </si>
  <si>
    <t>CN-37258-01</t>
  </si>
  <si>
    <t>Hangar #01 Amd. 1 - Boyd</t>
  </si>
  <si>
    <t>CN-39054</t>
  </si>
  <si>
    <t>Wright St.(726 S. ) Access License</t>
  </si>
  <si>
    <t>726 S. Wright St.</t>
  </si>
  <si>
    <t>CN-39042</t>
  </si>
  <si>
    <t>SPH, Commercial, 8910 S.</t>
  </si>
  <si>
    <t>8910 S. Commercial</t>
  </si>
  <si>
    <t>CN-37248-01</t>
  </si>
  <si>
    <t>Hangar #20 Amd. 1 - Garrelts</t>
  </si>
  <si>
    <t>CN-36597-01</t>
  </si>
  <si>
    <t>Hangar #02 Amd. 1 - Champaign Rec. Pilots</t>
  </si>
  <si>
    <t>CN-37257-01</t>
  </si>
  <si>
    <t>Hangar #11 Amd. 1 - Claxon</t>
  </si>
  <si>
    <t>CN-21926-01</t>
  </si>
  <si>
    <t>Gregory St. (701 S.) Ste. I - Office of Minority Student Affairs (OMSA)</t>
  </si>
  <si>
    <t>CN-39205</t>
  </si>
  <si>
    <t>Hangar #03 - Rudolphi</t>
  </si>
  <si>
    <t>CN-39204</t>
  </si>
  <si>
    <t>Hangar #14 &amp; #16 and T109A Office</t>
  </si>
  <si>
    <t>CN-39222</t>
  </si>
  <si>
    <t>Princeton &amp; Plymouth (Corner of)</t>
  </si>
  <si>
    <t>Corner of Princeton &amp; Plymouth Streets</t>
  </si>
  <si>
    <t>Villa Park</t>
  </si>
  <si>
    <t>CN-39277</t>
  </si>
  <si>
    <t>Sixth St. (708 S.)</t>
  </si>
  <si>
    <t xml:space="preserve">708 S. Sixth St. </t>
  </si>
  <si>
    <t>CN-39220</t>
  </si>
  <si>
    <t>Timber Trails Park - St. Charles Park District</t>
  </si>
  <si>
    <t>St. Charles</t>
  </si>
  <si>
    <t>CN-39299</t>
  </si>
  <si>
    <t>VA Illiana Health Care System</t>
  </si>
  <si>
    <t>908 W. Nevada</t>
  </si>
  <si>
    <t>CN-37252-01</t>
  </si>
  <si>
    <t>Hangar #05 Amd. 1 - Coverdill</t>
  </si>
  <si>
    <t>CN-39316</t>
  </si>
  <si>
    <t>Carle Forum - College of Medicine</t>
  </si>
  <si>
    <t>CN-37246-01</t>
  </si>
  <si>
    <t>Hangar #22 Amd #1 - Gonsiorowski</t>
  </si>
  <si>
    <t>CN-37247-01</t>
  </si>
  <si>
    <t>Hangar #32 Amd. 1 - Riley</t>
  </si>
  <si>
    <t>CN-37384-01</t>
  </si>
  <si>
    <t>Hangar #40 Amd. 1 - Stephens</t>
  </si>
  <si>
    <t>CN-37255-01</t>
  </si>
  <si>
    <t>Hangar #43 Amd. 1 - Instrument Trainer Flying Club</t>
  </si>
  <si>
    <t>CN-37254-01</t>
  </si>
  <si>
    <t>Hangar #47 Amd. 1 - Neely</t>
  </si>
  <si>
    <t>CN-37600-01</t>
  </si>
  <si>
    <t>Hangar #48 Amd. 1 - Hornbaker</t>
  </si>
  <si>
    <t>CN-39212</t>
  </si>
  <si>
    <t>ILF - Flavin Ventures - Lab 127</t>
  </si>
  <si>
    <t>CN-08945-02</t>
  </si>
  <si>
    <t>ISAS - 1310A Harmon</t>
  </si>
  <si>
    <t>CN-39424</t>
  </si>
  <si>
    <t>Hangar #26 - Nogle</t>
  </si>
  <si>
    <t>CN-39420</t>
  </si>
  <si>
    <t>Hangar #09 - Adams Aerial Solutions, LLC</t>
  </si>
  <si>
    <t>CN-39425</t>
  </si>
  <si>
    <t>Hangar #21 - Flying Illini</t>
  </si>
  <si>
    <t>CN-39444</t>
  </si>
  <si>
    <t>Bureau Bar and Restaurant</t>
  </si>
  <si>
    <t>724 W. Maxwell St.</t>
  </si>
  <si>
    <t>CN-38043-01</t>
  </si>
  <si>
    <t>Hangar #08 Amd. 1 - Crispin</t>
  </si>
  <si>
    <t>CN-39479</t>
  </si>
  <si>
    <t>School of Public Health - COIP</t>
  </si>
  <si>
    <t>1606-8 West 63rd Street</t>
  </si>
  <si>
    <t>CN-39501</t>
  </si>
  <si>
    <t>Hangar #06 - Tcheng</t>
  </si>
  <si>
    <t>CN-39538</t>
  </si>
  <si>
    <t>Hangar #13 - Schmidt</t>
  </si>
  <si>
    <t>CN-39487</t>
  </si>
  <si>
    <t>Illinois State Water Survey (ISWS)</t>
  </si>
  <si>
    <t>13600 Cherry Lane</t>
  </si>
  <si>
    <t>Orland Park</t>
  </si>
  <si>
    <t>CN-39503</t>
  </si>
  <si>
    <t>Hangar #25 - JDC Aero LLC</t>
  </si>
  <si>
    <t>CN-39497</t>
  </si>
  <si>
    <t>Hangar #19 - Rosu</t>
  </si>
  <si>
    <t>CN-39538-01</t>
  </si>
  <si>
    <t>Hangar #13 - Schmidt Amd. 1</t>
  </si>
  <si>
    <t>CN-39621</t>
  </si>
  <si>
    <t>ILF - Glycopep Chem. - Lab 222</t>
  </si>
  <si>
    <t>CN-39630</t>
  </si>
  <si>
    <t>ILF - Orthopedic Analysis - Lab 215</t>
  </si>
  <si>
    <t>CN-39562</t>
  </si>
  <si>
    <t>Hangar #24 - Certus Aircraft - Burrus</t>
  </si>
  <si>
    <t>CN-39636</t>
  </si>
  <si>
    <t>Dept of Theatre, Suite 305</t>
  </si>
  <si>
    <t>CN-39637</t>
  </si>
  <si>
    <t>Dept of Dance, Suite 315</t>
  </si>
  <si>
    <t>CN-39715</t>
  </si>
  <si>
    <t xml:space="preserve">RES - Vermillion Development - 901 W. University - Ancillary Document </t>
  </si>
  <si>
    <t>Ancillary Document</t>
  </si>
  <si>
    <t>CN-39601</t>
  </si>
  <si>
    <t>Dept. of Civil and Environmental Engineering - Village of Rantoul - Chanute Building 933</t>
  </si>
  <si>
    <t>1611 Titan Drive, Chanute - Building 933</t>
  </si>
  <si>
    <t>CN-22290-01</t>
  </si>
  <si>
    <t>Bank of America Amd. #1</t>
  </si>
  <si>
    <t>CN-35160-01</t>
  </si>
  <si>
    <t>Verizon DAS Master Lease Amendment 1</t>
  </si>
  <si>
    <t>CN-14245-03</t>
  </si>
  <si>
    <t>USGS - 1201 W. University</t>
  </si>
  <si>
    <t>CN-38812</t>
  </si>
  <si>
    <t>College of Denistry - 913 N. Main Street</t>
  </si>
  <si>
    <t>913 N. Main Street</t>
  </si>
  <si>
    <t>CN-39999</t>
  </si>
  <si>
    <t xml:space="preserve">Supplement 8 - DAS Master Lease </t>
  </si>
  <si>
    <t>408 E. Peabody</t>
  </si>
  <si>
    <t>CN-39998</t>
  </si>
  <si>
    <t xml:space="preserve">Supplement 6 - DAS Master Lease </t>
  </si>
  <si>
    <t>1010 W. Green</t>
  </si>
  <si>
    <t>CN-40003</t>
  </si>
  <si>
    <t>Supplement 4 - DAS Master Lease</t>
  </si>
  <si>
    <t>610 E. John</t>
  </si>
  <si>
    <t>CN-39845</t>
  </si>
  <si>
    <t xml:space="preserve">Supplement 3 - DAS Master Lease </t>
  </si>
  <si>
    <t>1304 W. Springfield</t>
  </si>
  <si>
    <t>CN-39996</t>
  </si>
  <si>
    <t xml:space="preserve">Supplement 2 - DAS Master Lease </t>
  </si>
  <si>
    <t>CN-40115</t>
  </si>
  <si>
    <t xml:space="preserve">Supplement 1 - DAS Master Lease </t>
  </si>
  <si>
    <t>CN-40117</t>
  </si>
  <si>
    <t>Supplement 5 - DAS Master Lease</t>
  </si>
  <si>
    <t>UIUC Bldg 136</t>
  </si>
  <si>
    <t>CN-40114</t>
  </si>
  <si>
    <t xml:space="preserve">Supplement 7 - DAS Master Lease </t>
  </si>
  <si>
    <t>919 W. Illinois</t>
  </si>
  <si>
    <t>CN-39840</t>
  </si>
  <si>
    <t>UICOMR - Freedom Baptist Church, 1601 Parkview Ave, Rockford</t>
  </si>
  <si>
    <t>CN-30736-01</t>
  </si>
  <si>
    <t>Various - Bldg. 1132, 201-203 Curtis Rd.</t>
  </si>
  <si>
    <t>201-203 W. Curtis</t>
  </si>
  <si>
    <t>CN-30739-01</t>
  </si>
  <si>
    <t>Tech Services - Bldg 1131, 201-203 Curtis Rd.</t>
  </si>
  <si>
    <t>CN-30745-01</t>
  </si>
  <si>
    <t>ISGS - Bldg 523, 201-203 Curtis Rd.</t>
  </si>
  <si>
    <t>CN-30741-01</t>
  </si>
  <si>
    <t>ISGS &amp; Tech Services - Bldg 1115, 201-203 Curtis Rd.</t>
  </si>
  <si>
    <t>CN-40086</t>
  </si>
  <si>
    <t>Dept. of Political Science - 201 &amp; 225 I Street NE, Washington DC</t>
  </si>
  <si>
    <t>201 &amp; 225 NE Washington St.</t>
  </si>
  <si>
    <t>CN-10535-01</t>
  </si>
  <si>
    <t>ISAS - 732 Killarney Ave.</t>
  </si>
  <si>
    <t>732 Killarney</t>
  </si>
  <si>
    <t>CN-40012</t>
  </si>
  <si>
    <t>Dept. of Surgery, Timeshare - Ste 2020, 737 N. Michigan Ave.</t>
  </si>
  <si>
    <t>737 N. Michigan Avenue</t>
  </si>
  <si>
    <t>CN-40226</t>
  </si>
  <si>
    <t>IGB - B20, 2006 Philo Rd.</t>
  </si>
  <si>
    <t>CN-40228</t>
  </si>
  <si>
    <t>IGB - C07, 2006 Philo Rd.</t>
  </si>
  <si>
    <t>CN-40217</t>
  </si>
  <si>
    <t>ILF - Bioresistance Tech. - Lab 123 &amp; Office 304</t>
  </si>
  <si>
    <t>CN-40230</t>
  </si>
  <si>
    <t>LER - Suite 110, 815 W. Van Buren</t>
  </si>
  <si>
    <t>CN-40246</t>
  </si>
  <si>
    <t>Cardiology - 2335-B S. Wentworth Ave.</t>
  </si>
  <si>
    <t>2335-B. South Wentworth Avenue</t>
  </si>
  <si>
    <t>CN-40297</t>
  </si>
  <si>
    <t>Maria Cruz Espino - Ste 118C, 750 S. Halsted</t>
  </si>
  <si>
    <t>CN-40316</t>
  </si>
  <si>
    <t>College of Medicine - Peoria - Easter Seals - 507 E. Armstrong</t>
  </si>
  <si>
    <t>507 East Armstrong</t>
  </si>
  <si>
    <t xml:space="preserve">Peoria
</t>
  </si>
  <si>
    <t>CN-40176</t>
  </si>
  <si>
    <t>Dept. of Medicine - Suite 205, 2600 S. Michigan Ave.</t>
  </si>
  <si>
    <t>2600 S. Michigan Ave.</t>
  </si>
  <si>
    <t>CN-40342</t>
  </si>
  <si>
    <t>College of Law - Public Interest Law Initiative - 504 E. Pennsylvania</t>
  </si>
  <si>
    <t>CN-14606-02</t>
  </si>
  <si>
    <t>Advancement - Suite 102, 1817 S. Neil</t>
  </si>
  <si>
    <t>CN-40037</t>
  </si>
  <si>
    <t>Hayat Home Medical Equipment - Suite 104, 2242 W. Harrison Street</t>
  </si>
  <si>
    <t>CN-39926</t>
  </si>
  <si>
    <t>EXT Cook Co. - Suite 200, 1114 N. Arlington Heights Rd.</t>
  </si>
  <si>
    <t>1114 N. Arlington Heights Rd., Suite 200</t>
  </si>
  <si>
    <t>CN-40418</t>
  </si>
  <si>
    <t>ISAS - 1206 W. Jackson, Macomb</t>
  </si>
  <si>
    <t>1206 W. Jackson</t>
  </si>
  <si>
    <t>CN-40420</t>
  </si>
  <si>
    <t>ISAS - 1204 W. Jackson, Macomb</t>
  </si>
  <si>
    <t>1204 W. Jackson</t>
  </si>
  <si>
    <t>CN-40494</t>
  </si>
  <si>
    <t>School of Social Work - Suites 102 &amp; 302, 100 Trade Center</t>
  </si>
  <si>
    <t>ZMOU6</t>
  </si>
  <si>
    <t>MOU U of I Veterinary Medicine - Assoc. Chancellor Budget &amp; Resource - 2242 W. Harrison, Suites 100, 100A, &amp; 101</t>
  </si>
  <si>
    <t>CN-41013</t>
  </si>
  <si>
    <t>President’s Office - NIU Sublease - 225 N. College St., Suite 105</t>
  </si>
  <si>
    <t>MOU3</t>
  </si>
  <si>
    <t>MOU UI Health Sleep Science Center - Assoc. Chancellor of Budget and Financial Admin - 2242 W. Harrison, Ste. 104</t>
  </si>
  <si>
    <t>MOU4</t>
  </si>
  <si>
    <t>MOU UIC Extended Campus - Assoc. Chancellor Budget &amp; Financial Admin - Floors 2 &amp; 3</t>
  </si>
  <si>
    <t>CN-38650</t>
  </si>
  <si>
    <t xml:space="preserve">COM, Timeshare - 1020 E. Ogden </t>
  </si>
  <si>
    <t>1020 E. Ogden Ave.</t>
  </si>
  <si>
    <t>MOU5</t>
  </si>
  <si>
    <t>MOU UI College of Medicine, 2nd Floor</t>
  </si>
  <si>
    <t>CN-41173</t>
  </si>
  <si>
    <t>EXT - Macon Co. - 3351 N. President Howard Brown Blvd.</t>
  </si>
  <si>
    <t>3351 North President Howard Brown Boulevard</t>
  </si>
  <si>
    <t>Decatur</t>
  </si>
  <si>
    <t>CN-41231</t>
  </si>
  <si>
    <t>EXT - Cook Co. - Suites 601 &amp; 605, 4747 Lincoln Mall Drive</t>
  </si>
  <si>
    <t>4747 Lincoln Mall Drive</t>
  </si>
  <si>
    <t>Matteson</t>
  </si>
  <si>
    <t>CN-41229</t>
  </si>
  <si>
    <t>EXT - Cook Co. - Suite 603, 4747 Lincoln Mall Drive</t>
  </si>
  <si>
    <t>CN-40929</t>
  </si>
  <si>
    <t>School of Public Health-COIP - 1610-12 Kedzie Ave.</t>
  </si>
  <si>
    <t>1610-12 North Kedzie Avenue</t>
  </si>
  <si>
    <t>CN-40541</t>
  </si>
  <si>
    <t>Supplement 9 - DAS Master Lease</t>
  </si>
  <si>
    <t>310 E. Gregory</t>
  </si>
  <si>
    <t>CN-41102</t>
  </si>
  <si>
    <t>UICOMR - KSB Hospital - 1st Floor &amp;  Basement Suites</t>
  </si>
  <si>
    <t> 405 Charles Street</t>
  </si>
  <si>
    <t>Mt. Morris</t>
  </si>
  <si>
    <t>CN-41348</t>
  </si>
  <si>
    <t>SPH - 4752-54-56 W. Madison</t>
  </si>
  <si>
    <t>4752-4754-4756 West Madison Street</t>
  </si>
  <si>
    <t>CN-41095</t>
  </si>
  <si>
    <t>UICOMR - Easter Seals Metropolitan Chicago - A102, N105, &amp; N106, 1601 Parkview Ave.</t>
  </si>
  <si>
    <t>CN-41357</t>
  </si>
  <si>
    <t>PHS - Ste 906, 222 NE Monroe</t>
  </si>
  <si>
    <t>CN-40525</t>
  </si>
  <si>
    <t>EXT Region 2 Office - Ste E, 2930 Montvale Dr.</t>
  </si>
  <si>
    <t>2930 Montvale Dr., Suite E</t>
  </si>
  <si>
    <t>CN-41303</t>
  </si>
  <si>
    <t>ILF - Ground Fluor Pharma. - Ste 224</t>
  </si>
  <si>
    <t>MOU723</t>
  </si>
  <si>
    <t>MOU UIC Global (Shorelight Dragon) - Assoc. Chancellor Budget &amp; Financial Admin - 723 W. Maxwell St.</t>
  </si>
  <si>
    <t>723 W. Maxwell St.</t>
  </si>
  <si>
    <t>MOU1309</t>
  </si>
  <si>
    <t>MOU - DSCC - Assoc. Chancelor Budget Financial Administration - Rms 380 and 385, 1309 S. Halsted</t>
  </si>
  <si>
    <t>CN-41313</t>
  </si>
  <si>
    <t xml:space="preserve">IDNR Intergovernmental Sublease from INHS </t>
  </si>
  <si>
    <t>918 Union St., Alton, IL</t>
  </si>
  <si>
    <t>CN-41176</t>
  </si>
  <si>
    <t>EXT - Winnebago Co. Satellite - 650 N. Main St.</t>
  </si>
  <si>
    <t>650 N Main St.</t>
  </si>
  <si>
    <t>CN-41507</t>
  </si>
  <si>
    <t>CN-41497</t>
  </si>
  <si>
    <t>IAW - Wright St. &amp; Armory Easement</t>
  </si>
  <si>
    <t>East side of Wright St. and Armory</t>
  </si>
  <si>
    <t>CN-41499</t>
  </si>
  <si>
    <t xml:space="preserve">IAW - Purchase of Wright St. &amp; Armory Easement </t>
  </si>
  <si>
    <t>Easement Purchase</t>
  </si>
  <si>
    <t>CN-41774</t>
  </si>
  <si>
    <t>La Taberna Termination of Lease (for CCL11024)</t>
  </si>
  <si>
    <t>1301 S. Halsted</t>
  </si>
  <si>
    <t>Lease Termination</t>
  </si>
  <si>
    <t>CN-41765</t>
  </si>
  <si>
    <t>Prairie Research Institute - 5765 Mansion Rd., Chatham</t>
  </si>
  <si>
    <t>MOU11</t>
  </si>
  <si>
    <t>MOU Police Training Institute - Family Graduate Housing - Orchard Downs</t>
  </si>
  <si>
    <t>CN-41762</t>
  </si>
  <si>
    <t xml:space="preserve">Tech Services - AT&amp;T COW </t>
  </si>
  <si>
    <t>Kirby Ave</t>
  </si>
  <si>
    <t>CN-42061</t>
  </si>
  <si>
    <t>Lawlyes Farm - VRO - License</t>
  </si>
  <si>
    <t>CN-42034</t>
  </si>
  <si>
    <t>Hospital Information Services - American Towers LLC - 875 N. Michigan</t>
  </si>
  <si>
    <t>875 North Michigan Avenue</t>
  </si>
  <si>
    <t>CN-42380</t>
  </si>
  <si>
    <t>Career Center - Ste. 213, 616 E. Green</t>
  </si>
  <si>
    <t>CN-41835</t>
  </si>
  <si>
    <t>Div. of Gastroenterology &amp; Hepatology (COM) - 678 Cedar Crossing Dr., New Lenox</t>
  </si>
  <si>
    <t>678 Cedar Crossing Drive</t>
  </si>
  <si>
    <t>New Lenox</t>
  </si>
  <si>
    <t>Timeshare Lease</t>
  </si>
  <si>
    <t>CN-41828</t>
  </si>
  <si>
    <t>COM Div. of Gastroenterology &amp; Hepatology</t>
  </si>
  <si>
    <t>9921 Southwest Highway</t>
  </si>
  <si>
    <t>Oak Lawn</t>
  </si>
  <si>
    <t>CN-42228</t>
  </si>
  <si>
    <t>Illinois Neuro/Behavioral Assessment Lab - Ste. 210, 301 N. Neil</t>
  </si>
  <si>
    <t>CN-42107</t>
  </si>
  <si>
    <t>IGA Positive Health Solutions - Trewyn School</t>
  </si>
  <si>
    <t>1419 S. Folkers Avenue</t>
  </si>
  <si>
    <t>Intergovernmental Agreement</t>
  </si>
  <si>
    <t>CN-42303</t>
  </si>
  <si>
    <t>IGA Dept. of Biobehavioral Health Sciences (College of Nursing) - Rm. 560, 301 Michigan St. NE</t>
  </si>
  <si>
    <t>301 Michigan Street NE</t>
  </si>
  <si>
    <t>Grand Rapids</t>
  </si>
  <si>
    <t>MI</t>
  </si>
  <si>
    <t>Agreement Number</t>
  </si>
  <si>
    <t>Agreement Name</t>
  </si>
  <si>
    <t>Street Address</t>
  </si>
  <si>
    <t>Agreement Type</t>
  </si>
  <si>
    <t>Lease Start Date</t>
  </si>
  <si>
    <t>Lease Expiration Date</t>
  </si>
  <si>
    <t>Lease RSF</t>
  </si>
  <si>
    <t>Annual Rent $ per SF</t>
  </si>
  <si>
    <t>Pay Type</t>
  </si>
  <si>
    <t xml:space="preserve">Total UIUC:    </t>
  </si>
  <si>
    <t xml:space="preserve">Total UIS:    </t>
  </si>
  <si>
    <t>Total UIC:</t>
  </si>
  <si>
    <t>Total EXT:</t>
  </si>
  <si>
    <t xml:space="preserve">TOTAL: </t>
  </si>
  <si>
    <t>Total UA:</t>
  </si>
  <si>
    <t xml:space="preserve">TOTAL: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</si>
</sst>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164" formatCode="mm/dd/yyyy"/>
    <numFmt numFmtId="165" formatCode="&quot;$&quot;#,##0.00"/>
  </numFmts>
  <fonts count="3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49" fontId="0" fillId="2" borderId="1" xfId="0" applyNumberFormat="1" applyFont="1" applyFill="1" applyBorder="1" applyAlignment="1">
      <alignment vertical="top" wrapText="1"/>
    </xf>
    <xf numFmtId="164" fontId="0" fillId="2" borderId="1" xfId="0" applyNumberFormat="1" applyFont="1" applyFill="1" applyBorder="1" applyAlignment="1">
      <alignment vertical="top" wrapText="1"/>
    </xf>
    <xf numFmtId="3" fontId="0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49" fontId="0" fillId="3" borderId="1" xfId="0" applyNumberFormat="1" applyFont="1" applyFill="1" applyBorder="1" applyAlignment="1">
      <alignment vertical="top" wrapText="1"/>
    </xf>
    <xf numFmtId="164" fontId="0" fillId="3" borderId="1" xfId="0" applyNumberFormat="1" applyFont="1" applyFill="1" applyBorder="1" applyAlignment="1">
      <alignment vertical="top" wrapText="1"/>
    </xf>
    <xf numFmtId="3" fontId="0" fillId="3" borderId="1" xfId="0" applyNumberFormat="1" applyFont="1" applyFill="1" applyBorder="1" applyAlignment="1">
      <alignment vertical="top" wrapText="1"/>
    </xf>
    <xf numFmtId="0" fontId="0" fillId="3" borderId="1" xfId="0" applyFill="1" applyBorder="1" applyAlignment="1">
      <alignment wrapText="1"/>
    </xf>
    <xf numFmtId="49" fontId="0" fillId="4" borderId="1" xfId="0" applyNumberFormat="1" applyFont="1" applyFill="1" applyBorder="1" applyAlignment="1">
      <alignment vertical="top" wrapText="1"/>
    </xf>
    <xf numFmtId="164" fontId="0" fillId="4" borderId="1" xfId="0" applyNumberFormat="1" applyFont="1" applyFill="1" applyBorder="1" applyAlignment="1">
      <alignment vertical="top" wrapText="1"/>
    </xf>
    <xf numFmtId="3" fontId="0" fillId="4" borderId="1" xfId="0" applyNumberFormat="1" applyFont="1" applyFill="1" applyBorder="1" applyAlignment="1">
      <alignment vertical="top" wrapText="1"/>
    </xf>
    <xf numFmtId="0" fontId="0" fillId="4" borderId="1" xfId="0" applyFill="1" applyBorder="1" applyAlignment="1">
      <alignment wrapText="1"/>
    </xf>
    <xf numFmtId="49" fontId="0" fillId="5" borderId="1" xfId="0" applyNumberFormat="1" applyFont="1" applyFill="1" applyBorder="1" applyAlignment="1">
      <alignment vertical="top" wrapText="1"/>
    </xf>
    <xf numFmtId="164" fontId="0" fillId="5" borderId="1" xfId="0" applyNumberFormat="1" applyFont="1" applyFill="1" applyBorder="1" applyAlignment="1">
      <alignment vertical="top" wrapText="1"/>
    </xf>
    <xf numFmtId="3" fontId="0" fillId="5" borderId="1" xfId="0" applyNumberFormat="1" applyFont="1" applyFill="1" applyBorder="1" applyAlignment="1">
      <alignment vertical="top" wrapText="1"/>
    </xf>
    <xf numFmtId="0" fontId="0" fillId="5" borderId="1" xfId="0" applyFill="1" applyBorder="1" applyAlignment="1">
      <alignment wrapText="1"/>
    </xf>
    <xf numFmtId="49" fontId="0" fillId="6" borderId="1" xfId="0" applyNumberFormat="1" applyFont="1" applyFill="1" applyBorder="1" applyAlignment="1">
      <alignment vertical="top" wrapText="1"/>
    </xf>
    <xf numFmtId="164" fontId="0" fillId="6" borderId="1" xfId="0" applyNumberFormat="1" applyFont="1" applyFill="1" applyBorder="1" applyAlignment="1">
      <alignment vertical="top" wrapText="1"/>
    </xf>
    <xf numFmtId="3" fontId="0" fillId="6" borderId="1" xfId="0" applyNumberFormat="1" applyFont="1" applyFill="1" applyBorder="1" applyAlignment="1">
      <alignment vertical="top" wrapText="1"/>
    </xf>
    <xf numFmtId="0" fontId="0" fillId="6" borderId="1" xfId="0" applyFill="1" applyBorder="1" applyAlignment="1">
      <alignment wrapText="1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right" wrapText="1"/>
    </xf>
    <xf numFmtId="8" fontId="0" fillId="2" borderId="1" xfId="0" applyNumberFormat="1" applyFill="1" applyBorder="1" applyAlignment="1">
      <alignment horizontal="left" wrapText="1"/>
    </xf>
    <xf numFmtId="0" fontId="0" fillId="3" borderId="1" xfId="0" applyFill="1" applyBorder="1" applyAlignment="1">
      <alignment horizontal="right" wrapText="1"/>
    </xf>
    <xf numFmtId="8" fontId="0" fillId="3" borderId="1" xfId="0" applyNumberFormat="1" applyFill="1" applyBorder="1" applyAlignment="1">
      <alignment horizontal="left" wrapText="1"/>
    </xf>
    <xf numFmtId="0" fontId="0" fillId="4" borderId="1" xfId="0" applyFill="1" applyBorder="1" applyAlignment="1">
      <alignment horizontal="right" wrapText="1"/>
    </xf>
    <xf numFmtId="8" fontId="0" fillId="4" borderId="1" xfId="0" applyNumberFormat="1" applyFill="1" applyBorder="1" applyAlignment="1">
      <alignment horizontal="left" wrapText="1"/>
    </xf>
    <xf numFmtId="0" fontId="0" fillId="5" borderId="1" xfId="0" applyFill="1" applyBorder="1" applyAlignment="1">
      <alignment horizontal="right" wrapText="1"/>
    </xf>
    <xf numFmtId="8" fontId="0" fillId="5" borderId="1" xfId="0" applyNumberFormat="1" applyFill="1" applyBorder="1" applyAlignment="1">
      <alignment horizontal="left" wrapText="1"/>
    </xf>
    <xf numFmtId="0" fontId="0" fillId="6" borderId="1" xfId="0" applyFill="1" applyBorder="1" applyAlignment="1">
      <alignment horizontal="right" wrapText="1"/>
    </xf>
    <xf numFmtId="8" fontId="0" fillId="6" borderId="1" xfId="0" applyNumberFormat="1" applyFill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8" fontId="1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5" fontId="1" fillId="0" borderId="1" xfId="0" applyNumberFormat="1" applyFont="1" applyBorder="1" applyAlignment="1">
      <alignment horizontal="center" wrapText="1"/>
    </xf>
    <xf numFmtId="165" fontId="0" fillId="2" borderId="1" xfId="0" applyNumberFormat="1" applyFont="1" applyFill="1" applyBorder="1" applyAlignment="1">
      <alignment vertical="top" wrapText="1"/>
    </xf>
    <xf numFmtId="165" fontId="0" fillId="2" borderId="1" xfId="0" applyNumberFormat="1" applyFill="1" applyBorder="1" applyAlignment="1">
      <alignment wrapText="1"/>
    </xf>
    <xf numFmtId="165" fontId="0" fillId="3" borderId="1" xfId="0" applyNumberFormat="1" applyFont="1" applyFill="1" applyBorder="1" applyAlignment="1">
      <alignment vertical="top" wrapText="1"/>
    </xf>
    <xf numFmtId="165" fontId="0" fillId="3" borderId="1" xfId="0" applyNumberFormat="1" applyFill="1" applyBorder="1" applyAlignment="1">
      <alignment wrapText="1"/>
    </xf>
    <xf numFmtId="165" fontId="0" fillId="4" borderId="1" xfId="0" applyNumberFormat="1" applyFont="1" applyFill="1" applyBorder="1" applyAlignment="1">
      <alignment vertical="top" wrapText="1"/>
    </xf>
    <xf numFmtId="165" fontId="0" fillId="4" borderId="1" xfId="0" applyNumberFormat="1" applyFill="1" applyBorder="1" applyAlignment="1">
      <alignment wrapText="1"/>
    </xf>
    <xf numFmtId="165" fontId="0" fillId="5" borderId="1" xfId="0" applyNumberFormat="1" applyFont="1" applyFill="1" applyBorder="1" applyAlignment="1">
      <alignment vertical="top" wrapText="1"/>
    </xf>
    <xf numFmtId="165" fontId="0" fillId="6" borderId="1" xfId="0" applyNumberFormat="1" applyFont="1" applyFill="1" applyBorder="1" applyAlignment="1">
      <alignment vertical="top" wrapText="1"/>
    </xf>
    <xf numFmtId="165" fontId="0" fillId="6" borderId="1" xfId="0" applyNumberForma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165" fontId="0" fillId="2" borderId="1" xfId="0" applyNumberForma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65" fontId="0" fillId="3" borderId="1" xfId="0" applyNumberFormat="1" applyFill="1" applyBorder="1" applyAlignment="1">
      <alignment horizontal="left" wrapText="1"/>
    </xf>
    <xf numFmtId="165" fontId="0" fillId="4" borderId="1" xfId="0" applyNumberFormat="1" applyFill="1" applyBorder="1" applyAlignment="1">
      <alignment horizontal="left" wrapText="1"/>
    </xf>
    <xf numFmtId="165" fontId="0" fillId="5" borderId="1" xfId="0" applyNumberFormat="1" applyFill="1" applyBorder="1" applyAlignment="1">
      <alignment horizontal="left" wrapText="1"/>
    </xf>
    <xf numFmtId="165" fontId="0" fillId="6" borderId="1" xfId="0" applyNumberFormat="1" applyFill="1" applyBorder="1" applyAlignment="1">
      <alignment horizontal="left" wrapText="1"/>
    </xf>
    <xf numFmtId="165" fontId="1" fillId="0" borderId="1" xfId="0" applyNumberFormat="1" applyFont="1" applyBorder="1" applyAlignment="1">
      <alignment horizontal="left" wrapText="1"/>
    </xf>
    <xf numFmtId="165" fontId="1" fillId="0" borderId="1" xfId="0" applyNumberFormat="1" applyFont="1" applyBorder="1" applyAlignment="1">
      <alignment horizontal="right" wrapText="1"/>
    </xf>
    <xf numFmtId="49" fontId="0" fillId="7" borderId="1" xfId="0" applyNumberFormat="1" applyFont="1" applyFill="1" applyBorder="1" applyAlignment="1">
      <alignment vertical="top" wrapText="1"/>
    </xf>
    <xf numFmtId="0" fontId="0" fillId="7" borderId="1" xfId="0" applyFill="1" applyBorder="1" applyAlignment="1">
      <alignment wrapText="1"/>
    </xf>
    <xf numFmtId="164" fontId="0" fillId="7" borderId="1" xfId="0" applyNumberFormat="1" applyFont="1" applyFill="1" applyBorder="1" applyAlignment="1">
      <alignment vertical="top" wrapText="1"/>
    </xf>
    <xf numFmtId="3" fontId="0" fillId="7" borderId="1" xfId="0" applyNumberFormat="1" applyFont="1" applyFill="1" applyBorder="1" applyAlignment="1">
      <alignment vertical="top" wrapText="1"/>
    </xf>
    <xf numFmtId="165" fontId="0" fillId="7" borderId="1" xfId="0" applyNumberFormat="1" applyFill="1" applyBorder="1" applyAlignment="1">
      <alignment wrapText="1"/>
    </xf>
    <xf numFmtId="165" fontId="0" fillId="7" borderId="1" xfId="0" applyNumberFormat="1" applyFont="1" applyFill="1" applyBorder="1" applyAlignment="1">
      <alignment vertical="top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 wrapText="1"/>
    </xf>
    <xf numFmtId="165" fontId="1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9" fontId="0" fillId="2" borderId="4" xfId="0" applyNumberFormat="1" applyFont="1" applyFill="1" applyBorder="1" applyAlignment="1">
      <alignment vertical="top" wrapText="1"/>
    </xf>
    <xf numFmtId="49" fontId="0" fillId="3" borderId="4" xfId="0" applyNumberFormat="1" applyFont="1" applyFill="1" applyBorder="1" applyAlignment="1">
      <alignment vertical="top" wrapText="1"/>
    </xf>
    <xf numFmtId="49" fontId="0" fillId="4" borderId="4" xfId="0" applyNumberFormat="1" applyFont="1" applyFill="1" applyBorder="1" applyAlignment="1">
      <alignment vertical="top" wrapText="1"/>
    </xf>
    <xf numFmtId="49" fontId="0" fillId="5" borderId="4" xfId="0" applyNumberFormat="1" applyFont="1" applyFill="1" applyBorder="1" applyAlignment="1">
      <alignment vertical="top" wrapText="1"/>
    </xf>
    <xf numFmtId="49" fontId="0" fillId="6" borderId="4" xfId="0" applyNumberFormat="1" applyFont="1" applyFill="1" applyBorder="1" applyAlignment="1">
      <alignment vertical="top" wrapText="1"/>
    </xf>
    <xf numFmtId="0" fontId="0" fillId="0" borderId="4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9"/>
  <sheetViews>
    <sheetView tabSelected="1" view="pageLayout" zoomScaleNormal="100" workbookViewId="0"/>
  </sheetViews>
  <sheetFormatPr defaultColWidth="21.7109375" defaultRowHeight="12.75" x14ac:dyDescent="0.2"/>
  <cols>
    <col min="1" max="1" width="8.7109375" style="74" customWidth="1"/>
    <col min="2" max="2" width="8.7109375" style="23" customWidth="1"/>
    <col min="3" max="3" width="13.7109375" style="23" customWidth="1"/>
    <col min="4" max="5" width="50.7109375" style="23" customWidth="1"/>
    <col min="6" max="6" width="13.7109375" style="23" customWidth="1"/>
    <col min="7" max="7" width="5.7109375" style="23" customWidth="1"/>
    <col min="8" max="10" width="13.7109375" style="23" customWidth="1"/>
    <col min="11" max="11" width="8.7109375" style="24" customWidth="1"/>
    <col min="12" max="12" width="8.7109375" style="48" customWidth="1"/>
    <col min="13" max="13" width="13.7109375" style="48" customWidth="1"/>
    <col min="14" max="16384" width="21.7109375" style="23"/>
  </cols>
  <sheetData>
    <row r="1" spans="1:13" s="68" customFormat="1" ht="38.25" x14ac:dyDescent="0.2">
      <c r="A1" s="64" t="s">
        <v>1844</v>
      </c>
      <c r="B1" s="65" t="s">
        <v>0</v>
      </c>
      <c r="C1" s="65" t="s">
        <v>1836</v>
      </c>
      <c r="D1" s="65" t="s">
        <v>1837</v>
      </c>
      <c r="E1" s="65" t="s">
        <v>1838</v>
      </c>
      <c r="F1" s="65" t="s">
        <v>1</v>
      </c>
      <c r="G1" s="65" t="s">
        <v>2</v>
      </c>
      <c r="H1" s="65" t="s">
        <v>1839</v>
      </c>
      <c r="I1" s="65" t="s">
        <v>1840</v>
      </c>
      <c r="J1" s="65" t="s">
        <v>1841</v>
      </c>
      <c r="K1" s="66" t="s">
        <v>1842</v>
      </c>
      <c r="L1" s="67" t="s">
        <v>1843</v>
      </c>
      <c r="M1" s="67" t="s">
        <v>3</v>
      </c>
    </row>
    <row r="2" spans="1:13" s="6" customFormat="1" x14ac:dyDescent="0.2">
      <c r="A2" s="69" t="s">
        <v>11</v>
      </c>
      <c r="B2" s="3" t="s">
        <v>12</v>
      </c>
      <c r="C2" s="3" t="s">
        <v>139</v>
      </c>
      <c r="D2" s="3" t="s">
        <v>140</v>
      </c>
      <c r="E2" s="3" t="s">
        <v>141</v>
      </c>
      <c r="F2" s="3" t="s">
        <v>142</v>
      </c>
      <c r="G2" s="3" t="s">
        <v>9</v>
      </c>
      <c r="H2" s="3" t="s">
        <v>10</v>
      </c>
      <c r="I2" s="4">
        <v>43221</v>
      </c>
      <c r="J2" s="4">
        <v>43951</v>
      </c>
      <c r="K2" s="5">
        <v>5000</v>
      </c>
      <c r="L2" s="39">
        <v>6.09</v>
      </c>
      <c r="M2" s="39">
        <v>30450</v>
      </c>
    </row>
    <row r="3" spans="1:13" s="6" customFormat="1" ht="25.5" x14ac:dyDescent="0.2">
      <c r="A3" s="69" t="s">
        <v>11</v>
      </c>
      <c r="B3" s="3" t="s">
        <v>12</v>
      </c>
      <c r="C3" s="3" t="s">
        <v>192</v>
      </c>
      <c r="D3" s="3" t="s">
        <v>193</v>
      </c>
      <c r="E3" s="3" t="s">
        <v>194</v>
      </c>
      <c r="F3" s="3" t="s">
        <v>195</v>
      </c>
      <c r="G3" s="3" t="s">
        <v>9</v>
      </c>
      <c r="H3" s="3" t="s">
        <v>103</v>
      </c>
      <c r="I3" s="4">
        <v>42887</v>
      </c>
      <c r="J3" s="4">
        <v>44712</v>
      </c>
      <c r="K3" s="5">
        <v>0</v>
      </c>
      <c r="L3" s="40"/>
      <c r="M3" s="40"/>
    </row>
    <row r="4" spans="1:13" s="6" customFormat="1" x14ac:dyDescent="0.2">
      <c r="A4" s="69" t="s">
        <v>11</v>
      </c>
      <c r="B4" s="3" t="s">
        <v>12</v>
      </c>
      <c r="C4" s="3" t="s">
        <v>199</v>
      </c>
      <c r="D4" s="3" t="s">
        <v>200</v>
      </c>
      <c r="E4" s="3" t="s">
        <v>201</v>
      </c>
      <c r="F4" s="3" t="s">
        <v>202</v>
      </c>
      <c r="G4" s="3" t="s">
        <v>9</v>
      </c>
      <c r="H4" s="3" t="s">
        <v>103</v>
      </c>
      <c r="I4" s="4">
        <v>42826</v>
      </c>
      <c r="J4" s="4">
        <v>44651</v>
      </c>
      <c r="K4" s="5">
        <v>9250</v>
      </c>
      <c r="L4" s="39">
        <v>0</v>
      </c>
      <c r="M4" s="40"/>
    </row>
    <row r="5" spans="1:13" s="6" customFormat="1" x14ac:dyDescent="0.2">
      <c r="A5" s="69" t="s">
        <v>11</v>
      </c>
      <c r="B5" s="3" t="s">
        <v>12</v>
      </c>
      <c r="C5" s="3" t="s">
        <v>196</v>
      </c>
      <c r="D5" s="3" t="s">
        <v>197</v>
      </c>
      <c r="E5" s="3" t="s">
        <v>198</v>
      </c>
      <c r="F5" s="3" t="s">
        <v>8</v>
      </c>
      <c r="G5" s="3" t="s">
        <v>9</v>
      </c>
      <c r="H5" s="3" t="s">
        <v>168</v>
      </c>
      <c r="I5" s="4">
        <v>41072</v>
      </c>
      <c r="K5" s="5">
        <v>0</v>
      </c>
      <c r="L5" s="40"/>
      <c r="M5" s="40"/>
    </row>
    <row r="6" spans="1:13" s="6" customFormat="1" x14ac:dyDescent="0.2">
      <c r="A6" s="69" t="s">
        <v>11</v>
      </c>
      <c r="B6" s="3" t="s">
        <v>12</v>
      </c>
      <c r="C6" s="3" t="s">
        <v>240</v>
      </c>
      <c r="D6" s="3" t="s">
        <v>241</v>
      </c>
      <c r="E6" s="3" t="s">
        <v>242</v>
      </c>
      <c r="F6" s="3" t="s">
        <v>8</v>
      </c>
      <c r="G6" s="3" t="s">
        <v>9</v>
      </c>
      <c r="H6" s="3" t="s">
        <v>168</v>
      </c>
      <c r="I6" s="4">
        <v>41263</v>
      </c>
      <c r="J6" s="4">
        <v>767376</v>
      </c>
      <c r="K6" s="5">
        <v>0</v>
      </c>
      <c r="L6" s="40"/>
      <c r="M6" s="40"/>
    </row>
    <row r="7" spans="1:13" s="6" customFormat="1" x14ac:dyDescent="0.2">
      <c r="A7" s="69" t="s">
        <v>11</v>
      </c>
      <c r="B7" s="3" t="s">
        <v>12</v>
      </c>
      <c r="C7" s="3" t="s">
        <v>1601</v>
      </c>
      <c r="D7" s="3" t="s">
        <v>1602</v>
      </c>
      <c r="E7" s="3" t="s">
        <v>141</v>
      </c>
      <c r="F7" s="3" t="s">
        <v>142</v>
      </c>
      <c r="G7" s="3" t="s">
        <v>9</v>
      </c>
      <c r="H7" s="3" t="s">
        <v>17</v>
      </c>
      <c r="I7" s="4">
        <v>43405</v>
      </c>
      <c r="J7" s="4">
        <v>45230</v>
      </c>
      <c r="K7" s="5">
        <v>6000</v>
      </c>
      <c r="L7" s="39">
        <v>5.15</v>
      </c>
      <c r="M7" s="39">
        <v>30875.040000000001</v>
      </c>
    </row>
    <row r="8" spans="1:13" s="6" customFormat="1" x14ac:dyDescent="0.2">
      <c r="A8" s="69" t="s">
        <v>11</v>
      </c>
      <c r="B8" s="3" t="s">
        <v>12</v>
      </c>
      <c r="C8" s="3" t="s">
        <v>322</v>
      </c>
      <c r="D8" s="3" t="s">
        <v>323</v>
      </c>
      <c r="E8" s="3" t="s">
        <v>324</v>
      </c>
      <c r="F8" s="3" t="s">
        <v>325</v>
      </c>
      <c r="G8" s="3" t="s">
        <v>9</v>
      </c>
      <c r="H8" s="3" t="s">
        <v>10</v>
      </c>
      <c r="I8" s="4">
        <v>43435</v>
      </c>
      <c r="J8" s="4">
        <v>44530</v>
      </c>
      <c r="K8" s="5">
        <v>687</v>
      </c>
      <c r="L8" s="39">
        <v>57.2</v>
      </c>
      <c r="M8" s="39">
        <v>39296.04</v>
      </c>
    </row>
    <row r="9" spans="1:13" s="6" customFormat="1" x14ac:dyDescent="0.2">
      <c r="A9" s="69" t="s">
        <v>11</v>
      </c>
      <c r="B9" s="3" t="s">
        <v>12</v>
      </c>
      <c r="C9" s="3" t="s">
        <v>1692</v>
      </c>
      <c r="D9" s="3" t="s">
        <v>1693</v>
      </c>
      <c r="E9" s="3" t="s">
        <v>1694</v>
      </c>
      <c r="F9" s="3" t="s">
        <v>16</v>
      </c>
      <c r="G9" s="3" t="s">
        <v>9</v>
      </c>
      <c r="H9" s="3" t="s">
        <v>17</v>
      </c>
      <c r="I9" s="4">
        <v>43586</v>
      </c>
      <c r="J9" s="4">
        <v>45412</v>
      </c>
      <c r="K9" s="5">
        <v>3700</v>
      </c>
      <c r="L9" s="39">
        <v>8.57</v>
      </c>
      <c r="M9" s="39">
        <v>31712.639999999999</v>
      </c>
    </row>
    <row r="10" spans="1:13" s="6" customFormat="1" x14ac:dyDescent="0.2">
      <c r="A10" s="69" t="s">
        <v>11</v>
      </c>
      <c r="B10" s="3" t="s">
        <v>12</v>
      </c>
      <c r="C10" s="3" t="s">
        <v>353</v>
      </c>
      <c r="D10" s="3" t="s">
        <v>354</v>
      </c>
      <c r="E10" s="3" t="s">
        <v>355</v>
      </c>
      <c r="F10" s="3" t="s">
        <v>8</v>
      </c>
      <c r="G10" s="3" t="s">
        <v>9</v>
      </c>
      <c r="H10" s="3" t="s">
        <v>168</v>
      </c>
      <c r="I10" s="4">
        <v>41722</v>
      </c>
      <c r="J10" s="4">
        <v>767376</v>
      </c>
      <c r="K10" s="5">
        <v>0</v>
      </c>
      <c r="L10" s="40"/>
      <c r="M10" s="40"/>
    </row>
    <row r="11" spans="1:13" s="6" customFormat="1" x14ac:dyDescent="0.2">
      <c r="A11" s="69" t="s">
        <v>11</v>
      </c>
      <c r="B11" s="3" t="s">
        <v>12</v>
      </c>
      <c r="C11" s="3" t="s">
        <v>356</v>
      </c>
      <c r="D11" s="3" t="s">
        <v>357</v>
      </c>
      <c r="E11" s="3" t="s">
        <v>358</v>
      </c>
      <c r="F11" s="3" t="s">
        <v>8</v>
      </c>
      <c r="G11" s="3" t="s">
        <v>9</v>
      </c>
      <c r="H11" s="3" t="s">
        <v>168</v>
      </c>
      <c r="I11" s="4">
        <v>41722</v>
      </c>
      <c r="J11" s="4">
        <v>767376</v>
      </c>
      <c r="K11" s="5">
        <v>0</v>
      </c>
      <c r="L11" s="40"/>
      <c r="M11" s="40"/>
    </row>
    <row r="12" spans="1:13" s="6" customFormat="1" x14ac:dyDescent="0.2">
      <c r="A12" s="69" t="s">
        <v>11</v>
      </c>
      <c r="B12" s="3" t="s">
        <v>12</v>
      </c>
      <c r="C12" s="3" t="s">
        <v>359</v>
      </c>
      <c r="D12" s="3" t="s">
        <v>360</v>
      </c>
      <c r="E12" s="3" t="s">
        <v>361</v>
      </c>
      <c r="F12" s="3" t="s">
        <v>8</v>
      </c>
      <c r="G12" s="3" t="s">
        <v>9</v>
      </c>
      <c r="H12" s="3" t="s">
        <v>168</v>
      </c>
      <c r="I12" s="4">
        <v>41722</v>
      </c>
      <c r="J12" s="4">
        <v>42004</v>
      </c>
      <c r="K12" s="5">
        <v>0</v>
      </c>
      <c r="L12" s="40"/>
      <c r="M12" s="40"/>
    </row>
    <row r="13" spans="1:13" s="6" customFormat="1" ht="25.5" x14ac:dyDescent="0.2">
      <c r="A13" s="69" t="s">
        <v>11</v>
      </c>
      <c r="B13" s="3" t="s">
        <v>12</v>
      </c>
      <c r="C13" s="3" t="s">
        <v>371</v>
      </c>
      <c r="D13" s="3" t="s">
        <v>372</v>
      </c>
      <c r="E13" s="3" t="s">
        <v>373</v>
      </c>
      <c r="F13" s="3" t="s">
        <v>8</v>
      </c>
      <c r="G13" s="3" t="s">
        <v>9</v>
      </c>
      <c r="H13" s="3" t="s">
        <v>10</v>
      </c>
      <c r="I13" s="4">
        <v>41821</v>
      </c>
      <c r="J13" s="4">
        <v>43646</v>
      </c>
      <c r="K13" s="5">
        <v>7136</v>
      </c>
      <c r="L13" s="39">
        <v>12.4</v>
      </c>
      <c r="M13" s="39">
        <v>88486.44</v>
      </c>
    </row>
    <row r="14" spans="1:13" s="6" customFormat="1" ht="25.5" x14ac:dyDescent="0.2">
      <c r="A14" s="69" t="s">
        <v>11</v>
      </c>
      <c r="B14" s="3" t="s">
        <v>12</v>
      </c>
      <c r="C14" s="3" t="s">
        <v>374</v>
      </c>
      <c r="D14" s="3" t="s">
        <v>375</v>
      </c>
      <c r="E14" s="3" t="s">
        <v>373</v>
      </c>
      <c r="F14" s="3" t="s">
        <v>8</v>
      </c>
      <c r="G14" s="3" t="s">
        <v>9</v>
      </c>
      <c r="H14" s="3" t="s">
        <v>10</v>
      </c>
      <c r="I14" s="4">
        <v>41821</v>
      </c>
      <c r="J14" s="4">
        <v>43646</v>
      </c>
      <c r="K14" s="5">
        <v>2671</v>
      </c>
      <c r="L14" s="39">
        <v>17</v>
      </c>
      <c r="M14" s="39">
        <v>45408</v>
      </c>
    </row>
    <row r="15" spans="1:13" s="6" customFormat="1" x14ac:dyDescent="0.2">
      <c r="A15" s="69" t="s">
        <v>11</v>
      </c>
      <c r="B15" s="3" t="s">
        <v>12</v>
      </c>
      <c r="C15" s="3" t="s">
        <v>21</v>
      </c>
      <c r="D15" s="3" t="s">
        <v>22</v>
      </c>
      <c r="E15" s="3" t="s">
        <v>23</v>
      </c>
      <c r="F15" s="3" t="s">
        <v>8</v>
      </c>
      <c r="G15" s="3" t="s">
        <v>9</v>
      </c>
      <c r="H15" s="3" t="s">
        <v>17</v>
      </c>
      <c r="I15" s="4">
        <v>43344</v>
      </c>
      <c r="J15" s="4">
        <v>45169</v>
      </c>
      <c r="K15" s="5">
        <v>30387</v>
      </c>
      <c r="L15" s="39">
        <v>16.41</v>
      </c>
      <c r="M15" s="39">
        <v>498660</v>
      </c>
    </row>
    <row r="16" spans="1:13" s="6" customFormat="1" x14ac:dyDescent="0.2">
      <c r="A16" s="69" t="s">
        <v>11</v>
      </c>
      <c r="B16" s="3" t="s">
        <v>12</v>
      </c>
      <c r="C16" s="3" t="s">
        <v>383</v>
      </c>
      <c r="D16" s="3" t="s">
        <v>384</v>
      </c>
      <c r="E16" s="3" t="s">
        <v>198</v>
      </c>
      <c r="F16" s="3" t="s">
        <v>8</v>
      </c>
      <c r="G16" s="3" t="s">
        <v>9</v>
      </c>
      <c r="H16" s="3" t="s">
        <v>168</v>
      </c>
      <c r="I16" s="4">
        <v>41775</v>
      </c>
      <c r="J16" s="4">
        <v>51272</v>
      </c>
      <c r="K16" s="5">
        <v>0</v>
      </c>
      <c r="L16" s="40"/>
      <c r="M16" s="40"/>
    </row>
    <row r="17" spans="1:13" s="6" customFormat="1" x14ac:dyDescent="0.2">
      <c r="A17" s="69" t="s">
        <v>11</v>
      </c>
      <c r="B17" s="3" t="s">
        <v>12</v>
      </c>
      <c r="C17" s="3" t="s">
        <v>401</v>
      </c>
      <c r="D17" s="3" t="s">
        <v>402</v>
      </c>
      <c r="E17" s="3" t="s">
        <v>403</v>
      </c>
      <c r="F17" s="3" t="s">
        <v>8</v>
      </c>
      <c r="G17" s="3" t="s">
        <v>9</v>
      </c>
      <c r="H17" s="3" t="s">
        <v>10</v>
      </c>
      <c r="I17" s="4">
        <v>43344</v>
      </c>
      <c r="J17" s="4">
        <v>43707</v>
      </c>
      <c r="K17" s="5">
        <v>3972</v>
      </c>
      <c r="L17" s="39">
        <v>13.48</v>
      </c>
      <c r="M17" s="39">
        <v>53555.88</v>
      </c>
    </row>
    <row r="18" spans="1:13" s="6" customFormat="1" x14ac:dyDescent="0.2">
      <c r="A18" s="69" t="s">
        <v>11</v>
      </c>
      <c r="B18" s="3" t="s">
        <v>12</v>
      </c>
      <c r="C18" s="3" t="s">
        <v>462</v>
      </c>
      <c r="D18" s="3" t="s">
        <v>463</v>
      </c>
      <c r="E18" s="3" t="s">
        <v>166</v>
      </c>
      <c r="F18" s="3" t="s">
        <v>167</v>
      </c>
      <c r="G18" s="3" t="s">
        <v>9</v>
      </c>
      <c r="H18" s="3" t="s">
        <v>168</v>
      </c>
      <c r="I18" s="4">
        <v>41760</v>
      </c>
      <c r="J18" s="4">
        <v>767376</v>
      </c>
      <c r="K18" s="5">
        <v>0</v>
      </c>
      <c r="L18" s="40"/>
      <c r="M18" s="40"/>
    </row>
    <row r="19" spans="1:13" s="6" customFormat="1" x14ac:dyDescent="0.2">
      <c r="A19" s="69" t="s">
        <v>11</v>
      </c>
      <c r="B19" s="3" t="s">
        <v>12</v>
      </c>
      <c r="C19" s="3" t="s">
        <v>442</v>
      </c>
      <c r="D19" s="3" t="s">
        <v>443</v>
      </c>
      <c r="E19" s="3" t="s">
        <v>444</v>
      </c>
      <c r="F19" s="3" t="s">
        <v>445</v>
      </c>
      <c r="G19" s="3" t="s">
        <v>9</v>
      </c>
      <c r="H19" s="3" t="s">
        <v>10</v>
      </c>
      <c r="I19" s="4">
        <v>42005</v>
      </c>
      <c r="J19" s="4">
        <v>43830</v>
      </c>
      <c r="K19" s="5">
        <v>7887</v>
      </c>
      <c r="L19" s="39">
        <v>12.1</v>
      </c>
      <c r="M19" s="39">
        <v>95400</v>
      </c>
    </row>
    <row r="20" spans="1:13" s="6" customFormat="1" x14ac:dyDescent="0.2">
      <c r="A20" s="69" t="s">
        <v>11</v>
      </c>
      <c r="B20" s="3" t="s">
        <v>12</v>
      </c>
      <c r="C20" s="3" t="s">
        <v>1720</v>
      </c>
      <c r="D20" s="3" t="s">
        <v>1721</v>
      </c>
      <c r="E20" s="3" t="s">
        <v>403</v>
      </c>
      <c r="F20" s="3" t="s">
        <v>8</v>
      </c>
      <c r="G20" s="3" t="s">
        <v>9</v>
      </c>
      <c r="H20" s="3" t="s">
        <v>17</v>
      </c>
      <c r="I20" s="4">
        <v>43739</v>
      </c>
      <c r="J20" s="4">
        <v>44104</v>
      </c>
      <c r="K20" s="5">
        <v>5000</v>
      </c>
      <c r="L20" s="39">
        <v>0</v>
      </c>
      <c r="M20" s="40"/>
    </row>
    <row r="21" spans="1:13" s="6" customFormat="1" x14ac:dyDescent="0.2">
      <c r="A21" s="69" t="s">
        <v>11</v>
      </c>
      <c r="B21" s="3" t="s">
        <v>12</v>
      </c>
      <c r="C21" s="3" t="s">
        <v>504</v>
      </c>
      <c r="D21" s="3" t="s">
        <v>505</v>
      </c>
      <c r="E21" s="3" t="s">
        <v>506</v>
      </c>
      <c r="G21" s="3" t="s">
        <v>9</v>
      </c>
      <c r="H21" s="3" t="s">
        <v>168</v>
      </c>
      <c r="I21" s="4">
        <v>41901</v>
      </c>
      <c r="J21" s="4">
        <v>767376</v>
      </c>
      <c r="K21" s="5">
        <v>0</v>
      </c>
      <c r="L21" s="40"/>
      <c r="M21" s="40"/>
    </row>
    <row r="22" spans="1:13" s="6" customFormat="1" ht="25.5" x14ac:dyDescent="0.2">
      <c r="A22" s="69" t="s">
        <v>11</v>
      </c>
      <c r="B22" s="3" t="s">
        <v>12</v>
      </c>
      <c r="C22" s="3" t="s">
        <v>464</v>
      </c>
      <c r="D22" s="3" t="s">
        <v>465</v>
      </c>
      <c r="E22" s="3" t="s">
        <v>466</v>
      </c>
      <c r="F22" s="3" t="s">
        <v>467</v>
      </c>
      <c r="G22" s="3" t="s">
        <v>9</v>
      </c>
      <c r="H22" s="3" t="s">
        <v>10</v>
      </c>
      <c r="I22" s="4">
        <v>43101</v>
      </c>
      <c r="J22" s="4">
        <v>43830</v>
      </c>
      <c r="K22" s="5">
        <v>7700</v>
      </c>
      <c r="L22" s="39">
        <v>8.39</v>
      </c>
      <c r="M22" s="39">
        <v>64575</v>
      </c>
    </row>
    <row r="23" spans="1:13" s="6" customFormat="1" x14ac:dyDescent="0.2">
      <c r="A23" s="69" t="s">
        <v>11</v>
      </c>
      <c r="B23" s="3" t="s">
        <v>12</v>
      </c>
      <c r="C23" s="3" t="s">
        <v>495</v>
      </c>
      <c r="D23" s="3" t="s">
        <v>496</v>
      </c>
      <c r="E23" s="3" t="s">
        <v>497</v>
      </c>
      <c r="F23" s="3" t="s">
        <v>8</v>
      </c>
      <c r="G23" s="3" t="s">
        <v>9</v>
      </c>
      <c r="H23" s="3" t="s">
        <v>80</v>
      </c>
      <c r="I23" s="4">
        <v>40238</v>
      </c>
      <c r="J23" s="4">
        <v>54848</v>
      </c>
      <c r="K23" s="5">
        <v>0</v>
      </c>
      <c r="L23" s="40"/>
      <c r="M23" s="40"/>
    </row>
    <row r="24" spans="1:13" s="6" customFormat="1" x14ac:dyDescent="0.2">
      <c r="A24" s="69" t="s">
        <v>11</v>
      </c>
      <c r="B24" s="3" t="s">
        <v>12</v>
      </c>
      <c r="C24" s="3" t="s">
        <v>511</v>
      </c>
      <c r="D24" s="3" t="s">
        <v>512</v>
      </c>
      <c r="E24" s="3" t="s">
        <v>513</v>
      </c>
      <c r="F24" s="3" t="s">
        <v>8</v>
      </c>
      <c r="G24" s="3" t="s">
        <v>9</v>
      </c>
      <c r="H24" s="3" t="s">
        <v>10</v>
      </c>
      <c r="I24" s="4">
        <v>42186</v>
      </c>
      <c r="J24" s="4">
        <v>44012</v>
      </c>
      <c r="K24" s="5">
        <v>7906</v>
      </c>
      <c r="L24" s="39">
        <v>17.170000000000002</v>
      </c>
      <c r="M24" s="39">
        <v>135732.35999999999</v>
      </c>
    </row>
    <row r="25" spans="1:13" s="6" customFormat="1" ht="25.5" x14ac:dyDescent="0.2">
      <c r="A25" s="69" t="s">
        <v>11</v>
      </c>
      <c r="B25" s="3" t="s">
        <v>12</v>
      </c>
      <c r="C25" s="3" t="s">
        <v>520</v>
      </c>
      <c r="D25" s="3" t="s">
        <v>521</v>
      </c>
      <c r="E25" s="3" t="s">
        <v>522</v>
      </c>
      <c r="F25" s="3" t="s">
        <v>523</v>
      </c>
      <c r="G25" s="3" t="s">
        <v>9</v>
      </c>
      <c r="H25" s="3" t="s">
        <v>90</v>
      </c>
      <c r="I25" s="4">
        <v>42111</v>
      </c>
      <c r="K25" s="5">
        <v>0</v>
      </c>
      <c r="L25" s="40"/>
      <c r="M25" s="40"/>
    </row>
    <row r="26" spans="1:13" s="6" customFormat="1" x14ac:dyDescent="0.2">
      <c r="A26" s="69" t="s">
        <v>11</v>
      </c>
      <c r="B26" s="3" t="s">
        <v>12</v>
      </c>
      <c r="C26" s="3" t="s">
        <v>548</v>
      </c>
      <c r="D26" s="3" t="s">
        <v>549</v>
      </c>
      <c r="E26" s="3" t="s">
        <v>550</v>
      </c>
      <c r="F26" s="3" t="s">
        <v>50</v>
      </c>
      <c r="G26" s="3" t="s">
        <v>9</v>
      </c>
      <c r="H26" s="3" t="s">
        <v>10</v>
      </c>
      <c r="I26" s="4">
        <v>42186</v>
      </c>
      <c r="J26" s="4">
        <v>45838</v>
      </c>
      <c r="K26" s="5">
        <v>22048</v>
      </c>
      <c r="L26" s="39">
        <v>16.690000000000001</v>
      </c>
      <c r="M26" s="39">
        <v>367981.08</v>
      </c>
    </row>
    <row r="27" spans="1:13" s="6" customFormat="1" x14ac:dyDescent="0.2">
      <c r="A27" s="69" t="s">
        <v>11</v>
      </c>
      <c r="B27" s="3" t="s">
        <v>12</v>
      </c>
      <c r="C27" s="3" t="s">
        <v>554</v>
      </c>
      <c r="D27" s="3" t="s">
        <v>555</v>
      </c>
      <c r="E27" s="3" t="s">
        <v>556</v>
      </c>
      <c r="F27" s="3" t="s">
        <v>8</v>
      </c>
      <c r="G27" s="3" t="s">
        <v>9</v>
      </c>
      <c r="H27" s="3" t="s">
        <v>10</v>
      </c>
      <c r="I27" s="4">
        <v>42917</v>
      </c>
      <c r="J27" s="4">
        <v>44012</v>
      </c>
      <c r="K27" s="5">
        <v>6111</v>
      </c>
      <c r="L27" s="39">
        <v>16.34</v>
      </c>
      <c r="M27" s="39">
        <v>99840</v>
      </c>
    </row>
    <row r="28" spans="1:13" s="6" customFormat="1" ht="38.25" x14ac:dyDescent="0.2">
      <c r="A28" s="69" t="s">
        <v>11</v>
      </c>
      <c r="B28" s="3" t="s">
        <v>12</v>
      </c>
      <c r="C28" s="3" t="s">
        <v>586</v>
      </c>
      <c r="D28" s="3" t="s">
        <v>587</v>
      </c>
      <c r="E28" s="3" t="s">
        <v>588</v>
      </c>
      <c r="F28" s="3" t="s">
        <v>8</v>
      </c>
      <c r="G28" s="3" t="s">
        <v>9</v>
      </c>
      <c r="H28" s="3" t="s">
        <v>10</v>
      </c>
      <c r="I28" s="4">
        <v>42278</v>
      </c>
      <c r="J28" s="4">
        <v>44104</v>
      </c>
      <c r="K28" s="5">
        <v>3812</v>
      </c>
      <c r="L28" s="39">
        <v>17.170000000000002</v>
      </c>
      <c r="M28" s="39">
        <v>65451.96</v>
      </c>
    </row>
    <row r="29" spans="1:13" s="6" customFormat="1" ht="25.5" x14ac:dyDescent="0.2">
      <c r="A29" s="69" t="s">
        <v>11</v>
      </c>
      <c r="B29" s="3" t="s">
        <v>12</v>
      </c>
      <c r="C29" s="3" t="s">
        <v>589</v>
      </c>
      <c r="D29" s="3" t="s">
        <v>590</v>
      </c>
      <c r="E29" s="3" t="s">
        <v>591</v>
      </c>
      <c r="F29" s="3" t="s">
        <v>8</v>
      </c>
      <c r="G29" s="3" t="s">
        <v>9</v>
      </c>
      <c r="H29" s="3" t="s">
        <v>168</v>
      </c>
      <c r="I29" s="4">
        <v>42186</v>
      </c>
      <c r="J29" s="4">
        <v>44012</v>
      </c>
      <c r="K29" s="5">
        <v>0</v>
      </c>
      <c r="L29" s="40"/>
      <c r="M29" s="40"/>
    </row>
    <row r="30" spans="1:13" s="6" customFormat="1" x14ac:dyDescent="0.2">
      <c r="A30" s="69" t="s">
        <v>11</v>
      </c>
      <c r="B30" s="3" t="s">
        <v>12</v>
      </c>
      <c r="C30" s="3" t="s">
        <v>597</v>
      </c>
      <c r="D30" s="3" t="s">
        <v>598</v>
      </c>
      <c r="E30" s="3" t="s">
        <v>599</v>
      </c>
      <c r="F30" s="3" t="s">
        <v>8</v>
      </c>
      <c r="G30" s="3" t="s">
        <v>9</v>
      </c>
      <c r="H30" s="3" t="s">
        <v>10</v>
      </c>
      <c r="I30" s="4">
        <v>42217</v>
      </c>
      <c r="J30" s="4">
        <v>44043</v>
      </c>
      <c r="K30" s="5">
        <v>0</v>
      </c>
      <c r="L30" s="40"/>
      <c r="M30" s="40"/>
    </row>
    <row r="31" spans="1:13" s="6" customFormat="1" ht="25.5" x14ac:dyDescent="0.2">
      <c r="A31" s="69" t="s">
        <v>11</v>
      </c>
      <c r="B31" s="3" t="s">
        <v>12</v>
      </c>
      <c r="C31" s="3" t="s">
        <v>1564</v>
      </c>
      <c r="D31" s="3" t="s">
        <v>1565</v>
      </c>
      <c r="E31" s="3" t="s">
        <v>704</v>
      </c>
      <c r="F31" s="3" t="s">
        <v>16</v>
      </c>
      <c r="G31" s="3" t="s">
        <v>9</v>
      </c>
      <c r="H31" s="3" t="s">
        <v>17</v>
      </c>
      <c r="I31" s="4">
        <v>43435</v>
      </c>
      <c r="J31" s="4">
        <v>43799</v>
      </c>
      <c r="K31" s="5">
        <v>3614</v>
      </c>
      <c r="L31" s="39">
        <v>16.329999999999998</v>
      </c>
      <c r="M31" s="39">
        <v>59016</v>
      </c>
    </row>
    <row r="32" spans="1:13" s="6" customFormat="1" x14ac:dyDescent="0.2">
      <c r="A32" s="69" t="s">
        <v>11</v>
      </c>
      <c r="B32" s="3" t="s">
        <v>12</v>
      </c>
      <c r="C32" s="3" t="s">
        <v>622</v>
      </c>
      <c r="D32" s="3" t="s">
        <v>623</v>
      </c>
      <c r="E32" s="3" t="s">
        <v>624</v>
      </c>
      <c r="F32" s="3" t="s">
        <v>211</v>
      </c>
      <c r="G32" s="3" t="s">
        <v>9</v>
      </c>
      <c r="H32" s="3" t="s">
        <v>17</v>
      </c>
      <c r="I32" s="4">
        <v>43419</v>
      </c>
      <c r="J32" s="4">
        <v>44515</v>
      </c>
      <c r="K32" s="5">
        <v>1850</v>
      </c>
      <c r="L32" s="39">
        <v>5.84</v>
      </c>
      <c r="M32" s="39">
        <v>10800</v>
      </c>
    </row>
    <row r="33" spans="1:13" s="6" customFormat="1" x14ac:dyDescent="0.2">
      <c r="A33" s="69" t="s">
        <v>11</v>
      </c>
      <c r="B33" s="3" t="s">
        <v>12</v>
      </c>
      <c r="C33" s="3" t="s">
        <v>616</v>
      </c>
      <c r="D33" s="3" t="s">
        <v>617</v>
      </c>
      <c r="E33" s="3" t="s">
        <v>245</v>
      </c>
      <c r="F33" s="3" t="s">
        <v>8</v>
      </c>
      <c r="G33" s="3" t="s">
        <v>9</v>
      </c>
      <c r="H33" s="3" t="s">
        <v>168</v>
      </c>
      <c r="J33" s="4">
        <v>767376</v>
      </c>
      <c r="K33" s="5">
        <v>0</v>
      </c>
      <c r="L33" s="40"/>
      <c r="M33" s="40"/>
    </row>
    <row r="34" spans="1:13" s="6" customFormat="1" x14ac:dyDescent="0.2">
      <c r="A34" s="69" t="s">
        <v>11</v>
      </c>
      <c r="B34" s="3" t="s">
        <v>12</v>
      </c>
      <c r="C34" s="3" t="s">
        <v>618</v>
      </c>
      <c r="D34" s="3" t="s">
        <v>619</v>
      </c>
      <c r="E34" s="3" t="s">
        <v>620</v>
      </c>
      <c r="F34" s="3" t="s">
        <v>621</v>
      </c>
      <c r="G34" s="3" t="s">
        <v>9</v>
      </c>
      <c r="H34" s="3" t="s">
        <v>10</v>
      </c>
      <c r="I34" s="4">
        <v>43480</v>
      </c>
      <c r="J34" s="4">
        <v>44575</v>
      </c>
      <c r="K34" s="5">
        <v>5000</v>
      </c>
      <c r="L34" s="39">
        <v>8.92</v>
      </c>
      <c r="M34" s="39">
        <v>44583</v>
      </c>
    </row>
    <row r="35" spans="1:13" s="6" customFormat="1" ht="25.5" x14ac:dyDescent="0.2">
      <c r="A35" s="69" t="s">
        <v>11</v>
      </c>
      <c r="B35" s="3" t="s">
        <v>12</v>
      </c>
      <c r="C35" s="3" t="s">
        <v>630</v>
      </c>
      <c r="D35" s="3" t="s">
        <v>631</v>
      </c>
      <c r="E35" s="3" t="s">
        <v>632</v>
      </c>
      <c r="F35" s="3" t="s">
        <v>16</v>
      </c>
      <c r="G35" s="3" t="s">
        <v>9</v>
      </c>
      <c r="H35" s="3" t="s">
        <v>90</v>
      </c>
      <c r="J35" s="4">
        <v>47299</v>
      </c>
      <c r="K35" s="5">
        <v>0</v>
      </c>
      <c r="L35" s="40"/>
      <c r="M35" s="40"/>
    </row>
    <row r="36" spans="1:13" s="6" customFormat="1" x14ac:dyDescent="0.2">
      <c r="A36" s="69" t="s">
        <v>11</v>
      </c>
      <c r="B36" s="3" t="s">
        <v>12</v>
      </c>
      <c r="C36" s="3" t="s">
        <v>653</v>
      </c>
      <c r="D36" s="3" t="s">
        <v>654</v>
      </c>
      <c r="E36" s="3" t="s">
        <v>655</v>
      </c>
      <c r="F36" s="3" t="s">
        <v>656</v>
      </c>
      <c r="G36" s="3" t="s">
        <v>9</v>
      </c>
      <c r="H36" s="3" t="s">
        <v>10</v>
      </c>
      <c r="I36" s="4">
        <v>43193</v>
      </c>
      <c r="J36" s="4">
        <v>43923</v>
      </c>
      <c r="K36" s="5">
        <v>2500</v>
      </c>
      <c r="L36" s="39">
        <v>12.6</v>
      </c>
      <c r="M36" s="39">
        <v>31500</v>
      </c>
    </row>
    <row r="37" spans="1:13" s="6" customFormat="1" ht="25.5" x14ac:dyDescent="0.2">
      <c r="A37" s="69" t="s">
        <v>11</v>
      </c>
      <c r="B37" s="3" t="s">
        <v>12</v>
      </c>
      <c r="C37" s="3" t="s">
        <v>159</v>
      </c>
      <c r="D37" s="3" t="s">
        <v>160</v>
      </c>
      <c r="E37" s="3" t="s">
        <v>37</v>
      </c>
      <c r="F37" s="3" t="s">
        <v>36</v>
      </c>
      <c r="G37" s="3" t="s">
        <v>9</v>
      </c>
      <c r="H37" s="3" t="s">
        <v>90</v>
      </c>
      <c r="I37" s="4">
        <v>42552</v>
      </c>
      <c r="J37" s="4">
        <v>44377</v>
      </c>
      <c r="K37" s="5">
        <v>2516</v>
      </c>
      <c r="L37" s="39">
        <v>5</v>
      </c>
      <c r="M37" s="39">
        <v>12579.96</v>
      </c>
    </row>
    <row r="38" spans="1:13" s="6" customFormat="1" x14ac:dyDescent="0.2">
      <c r="A38" s="69" t="s">
        <v>11</v>
      </c>
      <c r="B38" s="3" t="s">
        <v>12</v>
      </c>
      <c r="C38" s="3" t="s">
        <v>677</v>
      </c>
      <c r="D38" s="3" t="s">
        <v>678</v>
      </c>
      <c r="E38" s="3" t="s">
        <v>266</v>
      </c>
      <c r="F38" s="3" t="s">
        <v>8</v>
      </c>
      <c r="G38" s="3" t="s">
        <v>9</v>
      </c>
      <c r="H38" s="3" t="s">
        <v>10</v>
      </c>
      <c r="I38" s="4">
        <v>42491</v>
      </c>
      <c r="J38" s="4">
        <v>44012</v>
      </c>
      <c r="K38" s="5">
        <v>3651</v>
      </c>
      <c r="L38" s="39">
        <v>23</v>
      </c>
      <c r="M38" s="39">
        <v>83973</v>
      </c>
    </row>
    <row r="39" spans="1:13" s="6" customFormat="1" ht="38.25" x14ac:dyDescent="0.2">
      <c r="A39" s="69" t="s">
        <v>11</v>
      </c>
      <c r="B39" s="3" t="s">
        <v>12</v>
      </c>
      <c r="C39" s="3" t="s">
        <v>681</v>
      </c>
      <c r="D39" s="3" t="s">
        <v>682</v>
      </c>
      <c r="E39" s="3" t="s">
        <v>683</v>
      </c>
      <c r="F39" s="3" t="s">
        <v>16</v>
      </c>
      <c r="G39" s="3" t="s">
        <v>9</v>
      </c>
      <c r="H39" s="3" t="s">
        <v>90</v>
      </c>
      <c r="I39" s="4">
        <v>42467</v>
      </c>
      <c r="J39" s="4">
        <v>767376</v>
      </c>
      <c r="K39" s="5">
        <v>0</v>
      </c>
      <c r="L39" s="40"/>
      <c r="M39" s="40"/>
    </row>
    <row r="40" spans="1:13" s="6" customFormat="1" x14ac:dyDescent="0.2">
      <c r="A40" s="69" t="s">
        <v>11</v>
      </c>
      <c r="B40" s="3" t="s">
        <v>12</v>
      </c>
      <c r="C40" s="3" t="s">
        <v>684</v>
      </c>
      <c r="D40" s="3" t="s">
        <v>685</v>
      </c>
      <c r="E40" s="3" t="s">
        <v>686</v>
      </c>
      <c r="F40" s="3" t="s">
        <v>687</v>
      </c>
      <c r="G40" s="3" t="s">
        <v>9</v>
      </c>
      <c r="H40" s="3" t="s">
        <v>10</v>
      </c>
      <c r="I40" s="4">
        <v>43586</v>
      </c>
      <c r="J40" s="4">
        <v>44316</v>
      </c>
      <c r="K40" s="5">
        <v>9900</v>
      </c>
      <c r="L40" s="39">
        <v>3.48</v>
      </c>
      <c r="M40" s="39">
        <v>34500</v>
      </c>
    </row>
    <row r="41" spans="1:13" s="6" customFormat="1" ht="25.5" x14ac:dyDescent="0.2">
      <c r="A41" s="69" t="s">
        <v>11</v>
      </c>
      <c r="B41" s="3" t="s">
        <v>12</v>
      </c>
      <c r="C41" s="3" t="s">
        <v>696</v>
      </c>
      <c r="D41" s="3" t="s">
        <v>697</v>
      </c>
      <c r="E41" s="3" t="s">
        <v>7</v>
      </c>
      <c r="F41" s="3" t="s">
        <v>8</v>
      </c>
      <c r="G41" s="3" t="s">
        <v>9</v>
      </c>
      <c r="H41" s="3" t="s">
        <v>10</v>
      </c>
      <c r="I41" s="4">
        <v>42491</v>
      </c>
      <c r="J41" s="4">
        <v>44316</v>
      </c>
      <c r="K41" s="5">
        <v>8858</v>
      </c>
      <c r="L41" s="39">
        <v>10.84</v>
      </c>
      <c r="M41" s="39">
        <v>96000</v>
      </c>
    </row>
    <row r="42" spans="1:13" s="6" customFormat="1" ht="25.5" x14ac:dyDescent="0.2">
      <c r="A42" s="69" t="s">
        <v>11</v>
      </c>
      <c r="B42" s="3" t="s">
        <v>12</v>
      </c>
      <c r="C42" s="3" t="s">
        <v>698</v>
      </c>
      <c r="D42" s="3" t="s">
        <v>699</v>
      </c>
      <c r="E42" s="3" t="s">
        <v>266</v>
      </c>
      <c r="F42" s="3" t="s">
        <v>8</v>
      </c>
      <c r="G42" s="3" t="s">
        <v>9</v>
      </c>
      <c r="H42" s="3" t="s">
        <v>10</v>
      </c>
      <c r="I42" s="4">
        <v>42522</v>
      </c>
      <c r="J42" s="4">
        <v>44012</v>
      </c>
      <c r="K42" s="5">
        <v>1978</v>
      </c>
      <c r="L42" s="39">
        <v>23</v>
      </c>
      <c r="M42" s="39">
        <v>45494.04</v>
      </c>
    </row>
    <row r="43" spans="1:13" s="6" customFormat="1" ht="25.5" x14ac:dyDescent="0.2">
      <c r="A43" s="69" t="s">
        <v>11</v>
      </c>
      <c r="B43" s="3" t="s">
        <v>12</v>
      </c>
      <c r="C43" s="3" t="s">
        <v>702</v>
      </c>
      <c r="D43" s="3" t="s">
        <v>703</v>
      </c>
      <c r="E43" s="3" t="s">
        <v>704</v>
      </c>
      <c r="F43" s="3" t="s">
        <v>16</v>
      </c>
      <c r="G43" s="3" t="s">
        <v>9</v>
      </c>
      <c r="H43" s="3" t="s">
        <v>10</v>
      </c>
      <c r="I43" s="4">
        <v>42583</v>
      </c>
      <c r="J43" s="4">
        <v>44408</v>
      </c>
      <c r="K43" s="5">
        <v>2231</v>
      </c>
      <c r="L43" s="39">
        <v>21.5</v>
      </c>
      <c r="M43" s="39">
        <v>47966.52</v>
      </c>
    </row>
    <row r="44" spans="1:13" s="6" customFormat="1" ht="25.5" x14ac:dyDescent="0.2">
      <c r="A44" s="69" t="s">
        <v>11</v>
      </c>
      <c r="B44" s="3" t="s">
        <v>12</v>
      </c>
      <c r="C44" s="3" t="s">
        <v>714</v>
      </c>
      <c r="D44" s="3" t="s">
        <v>715</v>
      </c>
      <c r="E44" s="3" t="s">
        <v>716</v>
      </c>
      <c r="F44" s="3" t="s">
        <v>50</v>
      </c>
      <c r="G44" s="3" t="s">
        <v>9</v>
      </c>
      <c r="H44" s="3" t="s">
        <v>10</v>
      </c>
      <c r="I44" s="4">
        <v>42522</v>
      </c>
      <c r="J44" s="4">
        <v>44346</v>
      </c>
      <c r="K44" s="5">
        <v>0</v>
      </c>
      <c r="L44" s="40"/>
      <c r="M44" s="39">
        <v>10</v>
      </c>
    </row>
    <row r="45" spans="1:13" s="6" customFormat="1" x14ac:dyDescent="0.2">
      <c r="A45" s="69" t="s">
        <v>11</v>
      </c>
      <c r="B45" s="3" t="s">
        <v>12</v>
      </c>
      <c r="C45" s="3" t="s">
        <v>708</v>
      </c>
      <c r="D45" s="3" t="s">
        <v>709</v>
      </c>
      <c r="E45" s="3" t="s">
        <v>710</v>
      </c>
      <c r="F45" s="3" t="s">
        <v>16</v>
      </c>
      <c r="G45" s="3" t="s">
        <v>9</v>
      </c>
      <c r="H45" s="3" t="s">
        <v>10</v>
      </c>
      <c r="I45" s="4">
        <v>43132</v>
      </c>
      <c r="J45" s="4">
        <v>46203</v>
      </c>
      <c r="K45" s="5">
        <v>9623.19</v>
      </c>
      <c r="L45" s="39">
        <v>59.55</v>
      </c>
      <c r="M45" s="39">
        <v>573053.76</v>
      </c>
    </row>
    <row r="46" spans="1:13" s="6" customFormat="1" ht="25.5" x14ac:dyDescent="0.2">
      <c r="A46" s="69" t="s">
        <v>11</v>
      </c>
      <c r="B46" s="3" t="s">
        <v>12</v>
      </c>
      <c r="C46" s="3" t="s">
        <v>769</v>
      </c>
      <c r="D46" s="3" t="s">
        <v>770</v>
      </c>
      <c r="E46" s="3" t="s">
        <v>266</v>
      </c>
      <c r="F46" s="3" t="s">
        <v>8</v>
      </c>
      <c r="G46" s="3" t="s">
        <v>9</v>
      </c>
      <c r="H46" s="3" t="s">
        <v>10</v>
      </c>
      <c r="I46" s="4">
        <v>42614</v>
      </c>
      <c r="J46" s="4">
        <v>44012</v>
      </c>
      <c r="K46" s="5">
        <v>693</v>
      </c>
      <c r="L46" s="39">
        <v>21.5</v>
      </c>
      <c r="M46" s="39">
        <v>14899.56</v>
      </c>
    </row>
    <row r="47" spans="1:13" s="6" customFormat="1" ht="25.5" x14ac:dyDescent="0.2">
      <c r="A47" s="69" t="s">
        <v>11</v>
      </c>
      <c r="B47" s="3" t="s">
        <v>12</v>
      </c>
      <c r="C47" s="3" t="s">
        <v>774</v>
      </c>
      <c r="D47" s="3" t="s">
        <v>775</v>
      </c>
      <c r="E47" s="3" t="s">
        <v>776</v>
      </c>
      <c r="F47" s="3" t="s">
        <v>8</v>
      </c>
      <c r="G47" s="3" t="s">
        <v>9</v>
      </c>
      <c r="H47" s="3" t="s">
        <v>10</v>
      </c>
      <c r="I47" s="4">
        <v>42644</v>
      </c>
      <c r="J47" s="4">
        <v>46295</v>
      </c>
      <c r="K47" s="5">
        <v>7408</v>
      </c>
      <c r="L47" s="39">
        <v>19.5</v>
      </c>
      <c r="M47" s="39">
        <v>144456</v>
      </c>
    </row>
    <row r="48" spans="1:13" s="6" customFormat="1" x14ac:dyDescent="0.2">
      <c r="A48" s="69" t="s">
        <v>11</v>
      </c>
      <c r="B48" s="3" t="s">
        <v>12</v>
      </c>
      <c r="C48" s="3" t="s">
        <v>785</v>
      </c>
      <c r="D48" s="3" t="s">
        <v>786</v>
      </c>
      <c r="E48" s="3" t="s">
        <v>787</v>
      </c>
      <c r="F48" s="3" t="s">
        <v>16</v>
      </c>
      <c r="G48" s="3" t="s">
        <v>9</v>
      </c>
      <c r="H48" s="3" t="s">
        <v>10</v>
      </c>
      <c r="I48" s="4">
        <v>42767</v>
      </c>
      <c r="J48" s="4">
        <v>44592</v>
      </c>
      <c r="K48" s="5">
        <v>6300</v>
      </c>
      <c r="L48" s="39">
        <v>7.15</v>
      </c>
      <c r="M48" s="39">
        <v>45045</v>
      </c>
    </row>
    <row r="49" spans="1:13" s="6" customFormat="1" x14ac:dyDescent="0.2">
      <c r="A49" s="69" t="s">
        <v>11</v>
      </c>
      <c r="B49" s="3" t="s">
        <v>12</v>
      </c>
      <c r="C49" s="3" t="s">
        <v>1506</v>
      </c>
      <c r="D49" s="3" t="s">
        <v>1507</v>
      </c>
      <c r="E49" s="3" t="s">
        <v>787</v>
      </c>
      <c r="F49" s="3" t="s">
        <v>16</v>
      </c>
      <c r="G49" s="3" t="s">
        <v>9</v>
      </c>
      <c r="H49" s="3" t="s">
        <v>17</v>
      </c>
      <c r="I49" s="4">
        <v>43347</v>
      </c>
      <c r="J49" s="4">
        <v>44592</v>
      </c>
      <c r="K49" s="5">
        <v>6300</v>
      </c>
      <c r="L49" s="39">
        <v>0.35</v>
      </c>
      <c r="M49" s="39">
        <v>2225.2800000000002</v>
      </c>
    </row>
    <row r="50" spans="1:13" s="6" customFormat="1" x14ac:dyDescent="0.2">
      <c r="A50" s="69" t="s">
        <v>11</v>
      </c>
      <c r="B50" s="3" t="s">
        <v>12</v>
      </c>
      <c r="C50" s="3" t="s">
        <v>807</v>
      </c>
      <c r="D50" s="3" t="s">
        <v>808</v>
      </c>
      <c r="E50" s="3" t="s">
        <v>809</v>
      </c>
      <c r="F50" s="3" t="s">
        <v>536</v>
      </c>
      <c r="G50" s="3" t="s">
        <v>9</v>
      </c>
      <c r="H50" s="3" t="s">
        <v>10</v>
      </c>
      <c r="I50" s="4">
        <v>42826</v>
      </c>
      <c r="J50" s="4">
        <v>46477</v>
      </c>
      <c r="K50" s="5">
        <v>8231</v>
      </c>
      <c r="L50" s="39">
        <v>15</v>
      </c>
      <c r="M50" s="39">
        <v>123465</v>
      </c>
    </row>
    <row r="51" spans="1:13" s="6" customFormat="1" x14ac:dyDescent="0.2">
      <c r="A51" s="69" t="s">
        <v>11</v>
      </c>
      <c r="B51" s="3" t="s">
        <v>12</v>
      </c>
      <c r="C51" s="3" t="s">
        <v>818</v>
      </c>
      <c r="D51" s="3" t="s">
        <v>819</v>
      </c>
      <c r="E51" s="3" t="s">
        <v>817</v>
      </c>
      <c r="F51" s="3" t="s">
        <v>8</v>
      </c>
      <c r="G51" s="3" t="s">
        <v>9</v>
      </c>
      <c r="H51" s="3" t="s">
        <v>10</v>
      </c>
      <c r="I51" s="4">
        <v>43018</v>
      </c>
      <c r="J51" s="4">
        <v>46669</v>
      </c>
      <c r="K51" s="5">
        <v>5352</v>
      </c>
      <c r="L51" s="39">
        <v>18.649999999999999</v>
      </c>
      <c r="M51" s="39">
        <v>99840</v>
      </c>
    </row>
    <row r="52" spans="1:13" s="6" customFormat="1" x14ac:dyDescent="0.2">
      <c r="A52" s="69" t="s">
        <v>11</v>
      </c>
      <c r="B52" s="3" t="s">
        <v>12</v>
      </c>
      <c r="C52" s="3" t="s">
        <v>820</v>
      </c>
      <c r="D52" s="3" t="s">
        <v>821</v>
      </c>
      <c r="E52" s="3" t="s">
        <v>817</v>
      </c>
      <c r="F52" s="3" t="s">
        <v>8</v>
      </c>
      <c r="G52" s="3" t="s">
        <v>9</v>
      </c>
      <c r="H52" s="3" t="s">
        <v>10</v>
      </c>
      <c r="I52" s="4">
        <v>42979</v>
      </c>
      <c r="J52" s="4">
        <v>46630</v>
      </c>
      <c r="K52" s="5">
        <v>4847</v>
      </c>
      <c r="L52" s="39">
        <v>20.6</v>
      </c>
      <c r="M52" s="39">
        <v>99840</v>
      </c>
    </row>
    <row r="53" spans="1:13" s="6" customFormat="1" x14ac:dyDescent="0.2">
      <c r="A53" s="69" t="s">
        <v>11</v>
      </c>
      <c r="B53" s="3" t="s">
        <v>12</v>
      </c>
      <c r="C53" s="3" t="s">
        <v>815</v>
      </c>
      <c r="D53" s="3" t="s">
        <v>816</v>
      </c>
      <c r="E53" s="3" t="s">
        <v>817</v>
      </c>
      <c r="F53" s="3" t="s">
        <v>8</v>
      </c>
      <c r="G53" s="3" t="s">
        <v>9</v>
      </c>
      <c r="H53" s="3" t="s">
        <v>10</v>
      </c>
      <c r="I53" s="4">
        <v>42998</v>
      </c>
      <c r="J53" s="4">
        <v>46649</v>
      </c>
      <c r="K53" s="5">
        <v>4847</v>
      </c>
      <c r="L53" s="39">
        <v>20.6</v>
      </c>
      <c r="M53" s="39">
        <v>99840</v>
      </c>
    </row>
    <row r="54" spans="1:13" s="6" customFormat="1" ht="25.5" x14ac:dyDescent="0.2">
      <c r="A54" s="69" t="s">
        <v>11</v>
      </c>
      <c r="B54" s="3" t="s">
        <v>12</v>
      </c>
      <c r="C54" s="3" t="s">
        <v>838</v>
      </c>
      <c r="D54" s="3" t="s">
        <v>839</v>
      </c>
      <c r="E54" s="3" t="s">
        <v>840</v>
      </c>
      <c r="F54" s="3" t="s">
        <v>841</v>
      </c>
      <c r="G54" s="3" t="s">
        <v>9</v>
      </c>
      <c r="H54" s="3" t="s">
        <v>10</v>
      </c>
      <c r="I54" s="4">
        <v>42795</v>
      </c>
      <c r="J54" s="4">
        <v>44196</v>
      </c>
      <c r="K54" s="5">
        <v>0</v>
      </c>
      <c r="L54" s="40"/>
      <c r="M54" s="39">
        <v>62882.04</v>
      </c>
    </row>
    <row r="55" spans="1:13" s="6" customFormat="1" x14ac:dyDescent="0.2">
      <c r="A55" s="69" t="s">
        <v>11</v>
      </c>
      <c r="B55" s="3" t="s">
        <v>12</v>
      </c>
      <c r="C55" s="3" t="s">
        <v>856</v>
      </c>
      <c r="D55" s="3" t="s">
        <v>857</v>
      </c>
      <c r="E55" s="3" t="s">
        <v>858</v>
      </c>
      <c r="F55" s="3" t="s">
        <v>859</v>
      </c>
      <c r="G55" s="3" t="s">
        <v>9</v>
      </c>
      <c r="H55" s="3" t="s">
        <v>10</v>
      </c>
      <c r="I55" s="4">
        <v>42856</v>
      </c>
      <c r="J55" s="4">
        <v>44773</v>
      </c>
      <c r="K55" s="5">
        <v>1958</v>
      </c>
      <c r="L55" s="39">
        <v>21.05</v>
      </c>
      <c r="M55" s="39">
        <v>41214.959999999999</v>
      </c>
    </row>
    <row r="56" spans="1:13" s="6" customFormat="1" x14ac:dyDescent="0.2">
      <c r="A56" s="69" t="s">
        <v>11</v>
      </c>
      <c r="B56" s="3" t="s">
        <v>12</v>
      </c>
      <c r="C56" s="3" t="s">
        <v>860</v>
      </c>
      <c r="D56" s="3" t="s">
        <v>861</v>
      </c>
      <c r="E56" s="3" t="s">
        <v>862</v>
      </c>
      <c r="F56" s="3" t="s">
        <v>8</v>
      </c>
      <c r="G56" s="3" t="s">
        <v>9</v>
      </c>
      <c r="H56" s="3" t="s">
        <v>10</v>
      </c>
      <c r="I56" s="4">
        <v>42887</v>
      </c>
      <c r="J56" s="4">
        <v>44711</v>
      </c>
      <c r="K56" s="5">
        <v>1445</v>
      </c>
      <c r="L56" s="39">
        <v>10.1</v>
      </c>
      <c r="M56" s="39">
        <v>14595</v>
      </c>
    </row>
    <row r="57" spans="1:13" s="6" customFormat="1" x14ac:dyDescent="0.2">
      <c r="A57" s="69" t="s">
        <v>11</v>
      </c>
      <c r="B57" s="3" t="s">
        <v>12</v>
      </c>
      <c r="C57" s="3" t="s">
        <v>870</v>
      </c>
      <c r="D57" s="3" t="s">
        <v>871</v>
      </c>
      <c r="E57" s="3" t="s">
        <v>872</v>
      </c>
      <c r="F57" s="3" t="s">
        <v>8</v>
      </c>
      <c r="G57" s="3" t="s">
        <v>9</v>
      </c>
      <c r="H57" s="3" t="s">
        <v>10</v>
      </c>
      <c r="I57" s="4">
        <v>42877</v>
      </c>
      <c r="J57" s="4">
        <v>44702</v>
      </c>
      <c r="K57" s="5">
        <v>2626</v>
      </c>
      <c r="L57" s="39">
        <v>18</v>
      </c>
      <c r="M57" s="39">
        <v>47268</v>
      </c>
    </row>
    <row r="58" spans="1:13" s="6" customFormat="1" x14ac:dyDescent="0.2">
      <c r="A58" s="69" t="s">
        <v>11</v>
      </c>
      <c r="B58" s="3" t="s">
        <v>12</v>
      </c>
      <c r="C58" s="3" t="s">
        <v>878</v>
      </c>
      <c r="D58" s="3" t="s">
        <v>879</v>
      </c>
      <c r="E58" s="3" t="s">
        <v>872</v>
      </c>
      <c r="F58" s="3" t="s">
        <v>8</v>
      </c>
      <c r="G58" s="3" t="s">
        <v>9</v>
      </c>
      <c r="H58" s="3" t="s">
        <v>10</v>
      </c>
      <c r="I58" s="4">
        <v>42917</v>
      </c>
      <c r="J58" s="4">
        <v>44742</v>
      </c>
      <c r="K58" s="5">
        <v>4550</v>
      </c>
      <c r="L58" s="39">
        <v>17.5</v>
      </c>
      <c r="M58" s="39">
        <v>79625.039999999994</v>
      </c>
    </row>
    <row r="59" spans="1:13" s="6" customFormat="1" x14ac:dyDescent="0.2">
      <c r="A59" s="69" t="s">
        <v>11</v>
      </c>
      <c r="B59" s="3" t="s">
        <v>12</v>
      </c>
      <c r="C59" s="3" t="s">
        <v>1680</v>
      </c>
      <c r="D59" s="3" t="s">
        <v>1681</v>
      </c>
      <c r="E59" s="3" t="s">
        <v>1682</v>
      </c>
      <c r="F59" s="3" t="s">
        <v>26</v>
      </c>
      <c r="G59" s="3" t="s">
        <v>9</v>
      </c>
      <c r="H59" s="3" t="s">
        <v>17</v>
      </c>
      <c r="I59" s="4">
        <v>44013</v>
      </c>
      <c r="J59" s="4">
        <v>45838</v>
      </c>
      <c r="K59" s="5">
        <v>4776</v>
      </c>
      <c r="L59" s="39">
        <v>0</v>
      </c>
      <c r="M59" s="40"/>
    </row>
    <row r="60" spans="1:13" s="6" customFormat="1" x14ac:dyDescent="0.2">
      <c r="A60" s="69" t="s">
        <v>11</v>
      </c>
      <c r="B60" s="3" t="s">
        <v>12</v>
      </c>
      <c r="C60" s="3" t="s">
        <v>1683</v>
      </c>
      <c r="D60" s="3" t="s">
        <v>1684</v>
      </c>
      <c r="E60" s="3" t="s">
        <v>1682</v>
      </c>
      <c r="F60" s="3" t="s">
        <v>26</v>
      </c>
      <c r="G60" s="3" t="s">
        <v>9</v>
      </c>
      <c r="H60" s="3" t="s">
        <v>17</v>
      </c>
      <c r="I60" s="4">
        <v>44013</v>
      </c>
      <c r="J60" s="4">
        <v>45838</v>
      </c>
      <c r="K60" s="5">
        <v>3833</v>
      </c>
      <c r="L60" s="39">
        <v>0</v>
      </c>
      <c r="M60" s="40"/>
    </row>
    <row r="61" spans="1:13" s="6" customFormat="1" x14ac:dyDescent="0.2">
      <c r="A61" s="69" t="s">
        <v>11</v>
      </c>
      <c r="B61" s="3" t="s">
        <v>12</v>
      </c>
      <c r="C61" s="3" t="s">
        <v>1687</v>
      </c>
      <c r="D61" s="3" t="s">
        <v>1688</v>
      </c>
      <c r="E61" s="3" t="s">
        <v>1682</v>
      </c>
      <c r="F61" s="3" t="s">
        <v>26</v>
      </c>
      <c r="G61" s="3" t="s">
        <v>9</v>
      </c>
      <c r="H61" s="3" t="s">
        <v>17</v>
      </c>
      <c r="I61" s="4">
        <v>44013</v>
      </c>
      <c r="J61" s="4">
        <v>45838</v>
      </c>
      <c r="K61" s="5">
        <v>8656</v>
      </c>
      <c r="L61" s="39">
        <v>0</v>
      </c>
      <c r="M61" s="40"/>
    </row>
    <row r="62" spans="1:13" s="6" customFormat="1" x14ac:dyDescent="0.2">
      <c r="A62" s="69" t="s">
        <v>11</v>
      </c>
      <c r="B62" s="3" t="s">
        <v>12</v>
      </c>
      <c r="C62" s="3" t="s">
        <v>1685</v>
      </c>
      <c r="D62" s="3" t="s">
        <v>1686</v>
      </c>
      <c r="E62" s="3" t="s">
        <v>1682</v>
      </c>
      <c r="F62" s="3" t="s">
        <v>26</v>
      </c>
      <c r="G62" s="3" t="s">
        <v>9</v>
      </c>
      <c r="H62" s="3" t="s">
        <v>17</v>
      </c>
      <c r="I62" s="4">
        <v>44013</v>
      </c>
      <c r="J62" s="4">
        <v>45838</v>
      </c>
      <c r="K62" s="5">
        <v>1798</v>
      </c>
      <c r="L62" s="39">
        <v>0</v>
      </c>
      <c r="M62" s="40"/>
    </row>
    <row r="63" spans="1:13" s="6" customFormat="1" ht="25.5" x14ac:dyDescent="0.2">
      <c r="A63" s="69" t="s">
        <v>11</v>
      </c>
      <c r="B63" s="3" t="s">
        <v>12</v>
      </c>
      <c r="C63" s="3" t="s">
        <v>889</v>
      </c>
      <c r="D63" s="3" t="s">
        <v>890</v>
      </c>
      <c r="E63" s="3" t="s">
        <v>891</v>
      </c>
      <c r="F63" s="3" t="s">
        <v>16</v>
      </c>
      <c r="G63" s="3" t="s">
        <v>9</v>
      </c>
      <c r="H63" s="3" t="s">
        <v>10</v>
      </c>
      <c r="I63" s="4">
        <v>43647</v>
      </c>
      <c r="J63" s="4">
        <v>44377</v>
      </c>
      <c r="K63" s="5">
        <v>5158</v>
      </c>
      <c r="L63" s="39">
        <v>12.68</v>
      </c>
      <c r="M63" s="39">
        <v>65385</v>
      </c>
    </row>
    <row r="64" spans="1:13" s="6" customFormat="1" x14ac:dyDescent="0.2">
      <c r="A64" s="69" t="s">
        <v>11</v>
      </c>
      <c r="B64" s="3" t="s">
        <v>12</v>
      </c>
      <c r="C64" s="3" t="s">
        <v>894</v>
      </c>
      <c r="D64" s="3" t="s">
        <v>895</v>
      </c>
      <c r="E64" s="3" t="s">
        <v>862</v>
      </c>
      <c r="F64" s="3" t="s">
        <v>8</v>
      </c>
      <c r="G64" s="3" t="s">
        <v>9</v>
      </c>
      <c r="H64" s="3" t="s">
        <v>10</v>
      </c>
      <c r="I64" s="4">
        <v>42887</v>
      </c>
      <c r="J64" s="4">
        <v>44712</v>
      </c>
      <c r="K64" s="5">
        <v>4700</v>
      </c>
      <c r="L64" s="39">
        <v>21</v>
      </c>
      <c r="M64" s="39">
        <v>98700</v>
      </c>
    </row>
    <row r="65" spans="1:13" s="6" customFormat="1" ht="25.5" x14ac:dyDescent="0.2">
      <c r="A65" s="69" t="s">
        <v>11</v>
      </c>
      <c r="B65" s="3" t="s">
        <v>12</v>
      </c>
      <c r="C65" s="3" t="s">
        <v>912</v>
      </c>
      <c r="D65" s="3" t="s">
        <v>913</v>
      </c>
      <c r="E65" s="3" t="s">
        <v>914</v>
      </c>
      <c r="F65" s="3" t="s">
        <v>8</v>
      </c>
      <c r="G65" s="3" t="s">
        <v>9</v>
      </c>
      <c r="H65" s="3" t="s">
        <v>10</v>
      </c>
      <c r="I65" s="4">
        <v>42614</v>
      </c>
      <c r="J65" s="4">
        <v>43708</v>
      </c>
      <c r="K65" s="5">
        <v>0</v>
      </c>
      <c r="L65" s="40"/>
      <c r="M65" s="40"/>
    </row>
    <row r="66" spans="1:13" s="6" customFormat="1" x14ac:dyDescent="0.2">
      <c r="A66" s="69" t="s">
        <v>11</v>
      </c>
      <c r="B66" s="3" t="s">
        <v>12</v>
      </c>
      <c r="C66" s="3" t="s">
        <v>909</v>
      </c>
      <c r="D66" s="3" t="s">
        <v>910</v>
      </c>
      <c r="E66" s="3" t="s">
        <v>911</v>
      </c>
      <c r="F66" s="3" t="s">
        <v>8</v>
      </c>
      <c r="G66" s="3" t="s">
        <v>9</v>
      </c>
      <c r="H66" s="3" t="s">
        <v>10</v>
      </c>
      <c r="I66" s="4">
        <v>43282</v>
      </c>
      <c r="J66" s="4">
        <v>44742</v>
      </c>
      <c r="K66" s="5">
        <v>3920</v>
      </c>
      <c r="L66" s="39">
        <v>20.94</v>
      </c>
      <c r="M66" s="39">
        <v>82083.72</v>
      </c>
    </row>
    <row r="67" spans="1:13" s="6" customFormat="1" x14ac:dyDescent="0.2">
      <c r="A67" s="69" t="s">
        <v>11</v>
      </c>
      <c r="B67" s="3" t="s">
        <v>12</v>
      </c>
      <c r="C67" s="3" t="s">
        <v>915</v>
      </c>
      <c r="D67" s="3" t="s">
        <v>916</v>
      </c>
      <c r="E67" s="3" t="s">
        <v>917</v>
      </c>
      <c r="F67" s="3" t="s">
        <v>8</v>
      </c>
      <c r="G67" s="3" t="s">
        <v>9</v>
      </c>
      <c r="H67" s="3" t="s">
        <v>10</v>
      </c>
      <c r="I67" s="4">
        <v>42979</v>
      </c>
      <c r="J67" s="4">
        <v>44074</v>
      </c>
      <c r="K67" s="5">
        <v>3705</v>
      </c>
      <c r="L67" s="39">
        <v>20.25</v>
      </c>
      <c r="M67" s="39">
        <v>75026.28</v>
      </c>
    </row>
    <row r="68" spans="1:13" s="6" customFormat="1" x14ac:dyDescent="0.2">
      <c r="A68" s="69" t="s">
        <v>11</v>
      </c>
      <c r="B68" s="3" t="s">
        <v>12</v>
      </c>
      <c r="C68" s="3" t="s">
        <v>918</v>
      </c>
      <c r="D68" s="3" t="s">
        <v>919</v>
      </c>
      <c r="E68" s="3" t="s">
        <v>872</v>
      </c>
      <c r="F68" s="3" t="s">
        <v>8</v>
      </c>
      <c r="G68" s="3" t="s">
        <v>9</v>
      </c>
      <c r="H68" s="3" t="s">
        <v>10</v>
      </c>
      <c r="I68" s="4">
        <v>43282</v>
      </c>
      <c r="J68" s="4">
        <v>44742</v>
      </c>
      <c r="K68" s="5">
        <v>3281</v>
      </c>
      <c r="L68" s="39">
        <v>17.75</v>
      </c>
      <c r="M68" s="39">
        <v>58237.8</v>
      </c>
    </row>
    <row r="69" spans="1:13" s="6" customFormat="1" ht="25.5" x14ac:dyDescent="0.2">
      <c r="A69" s="69" t="s">
        <v>11</v>
      </c>
      <c r="B69" s="3" t="s">
        <v>12</v>
      </c>
      <c r="C69" s="3" t="s">
        <v>925</v>
      </c>
      <c r="D69" s="3" t="s">
        <v>926</v>
      </c>
      <c r="E69" s="3" t="s">
        <v>927</v>
      </c>
      <c r="F69" s="3" t="s">
        <v>8</v>
      </c>
      <c r="G69" s="3" t="s">
        <v>9</v>
      </c>
      <c r="H69" s="3" t="s">
        <v>10</v>
      </c>
      <c r="I69" s="4">
        <v>42917</v>
      </c>
      <c r="J69" s="4">
        <v>44012</v>
      </c>
      <c r="K69" s="5">
        <v>1330</v>
      </c>
      <c r="L69" s="39">
        <v>22.42</v>
      </c>
      <c r="M69" s="39">
        <v>29820</v>
      </c>
    </row>
    <row r="70" spans="1:13" s="6" customFormat="1" x14ac:dyDescent="0.2">
      <c r="A70" s="69" t="s">
        <v>11</v>
      </c>
      <c r="B70" s="3" t="s">
        <v>12</v>
      </c>
      <c r="C70" s="3" t="s">
        <v>943</v>
      </c>
      <c r="D70" s="3" t="s">
        <v>944</v>
      </c>
      <c r="E70" s="3" t="s">
        <v>945</v>
      </c>
      <c r="F70" s="3" t="s">
        <v>16</v>
      </c>
      <c r="G70" s="3" t="s">
        <v>9</v>
      </c>
      <c r="H70" s="3" t="s">
        <v>10</v>
      </c>
      <c r="I70" s="4">
        <v>43101</v>
      </c>
      <c r="J70" s="4">
        <v>44926</v>
      </c>
      <c r="K70" s="5">
        <v>9903</v>
      </c>
      <c r="L70" s="39">
        <v>4.83</v>
      </c>
      <c r="M70" s="39">
        <v>47831.519999999997</v>
      </c>
    </row>
    <row r="71" spans="1:13" s="6" customFormat="1" x14ac:dyDescent="0.2">
      <c r="A71" s="69" t="s">
        <v>11</v>
      </c>
      <c r="B71" s="3" t="s">
        <v>12</v>
      </c>
      <c r="C71" s="3" t="s">
        <v>937</v>
      </c>
      <c r="D71" s="3" t="s">
        <v>938</v>
      </c>
      <c r="E71" s="3" t="s">
        <v>940</v>
      </c>
      <c r="F71" s="3" t="s">
        <v>8</v>
      </c>
      <c r="G71" s="3" t="s">
        <v>9</v>
      </c>
      <c r="H71" s="3" t="s">
        <v>10</v>
      </c>
      <c r="I71" s="4">
        <v>42736</v>
      </c>
      <c r="J71" s="4">
        <v>46387</v>
      </c>
      <c r="K71" s="5">
        <v>0</v>
      </c>
      <c r="L71" s="40"/>
      <c r="M71" s="39">
        <v>13522.8</v>
      </c>
    </row>
    <row r="72" spans="1:13" s="6" customFormat="1" x14ac:dyDescent="0.2">
      <c r="A72" s="69" t="s">
        <v>11</v>
      </c>
      <c r="B72" s="3" t="s">
        <v>12</v>
      </c>
      <c r="C72" s="3" t="s">
        <v>1491</v>
      </c>
      <c r="D72" s="3" t="s">
        <v>939</v>
      </c>
      <c r="E72" s="3" t="s">
        <v>940</v>
      </c>
      <c r="F72" s="3" t="s">
        <v>8</v>
      </c>
      <c r="G72" s="3" t="s">
        <v>9</v>
      </c>
      <c r="H72" s="3" t="s">
        <v>17</v>
      </c>
      <c r="I72" s="4">
        <v>43329</v>
      </c>
      <c r="J72" s="4">
        <v>46387</v>
      </c>
      <c r="K72" s="5">
        <v>0</v>
      </c>
      <c r="L72" s="40"/>
      <c r="M72" s="40"/>
    </row>
    <row r="73" spans="1:13" s="6" customFormat="1" ht="25.5" x14ac:dyDescent="0.2">
      <c r="A73" s="69" t="s">
        <v>11</v>
      </c>
      <c r="B73" s="3" t="s">
        <v>12</v>
      </c>
      <c r="C73" s="3" t="s">
        <v>978</v>
      </c>
      <c r="D73" s="3" t="s">
        <v>979</v>
      </c>
      <c r="E73" s="3" t="s">
        <v>927</v>
      </c>
      <c r="F73" s="3" t="s">
        <v>8</v>
      </c>
      <c r="G73" s="3" t="s">
        <v>9</v>
      </c>
      <c r="H73" s="3" t="s">
        <v>10</v>
      </c>
      <c r="I73" s="4">
        <v>43282</v>
      </c>
      <c r="J73" s="4">
        <v>44012</v>
      </c>
      <c r="K73" s="5">
        <v>1215</v>
      </c>
      <c r="L73" s="39">
        <v>23.88</v>
      </c>
      <c r="M73" s="39">
        <v>29016</v>
      </c>
    </row>
    <row r="74" spans="1:13" s="6" customFormat="1" ht="38.25" x14ac:dyDescent="0.2">
      <c r="A74" s="69" t="s">
        <v>11</v>
      </c>
      <c r="B74" s="3" t="s">
        <v>12</v>
      </c>
      <c r="C74" s="3" t="s">
        <v>1009</v>
      </c>
      <c r="D74" s="3" t="s">
        <v>1010</v>
      </c>
      <c r="E74" s="3" t="s">
        <v>588</v>
      </c>
      <c r="F74" s="3" t="s">
        <v>8</v>
      </c>
      <c r="G74" s="3" t="s">
        <v>9</v>
      </c>
      <c r="H74" s="3" t="s">
        <v>10</v>
      </c>
      <c r="I74" s="4">
        <v>43160</v>
      </c>
      <c r="J74" s="4">
        <v>44255</v>
      </c>
      <c r="K74" s="5">
        <v>8600</v>
      </c>
      <c r="L74" s="39">
        <v>15.13</v>
      </c>
      <c r="M74" s="39">
        <v>130118.04</v>
      </c>
    </row>
    <row r="75" spans="1:13" s="6" customFormat="1" x14ac:dyDescent="0.2">
      <c r="A75" s="69" t="s">
        <v>11</v>
      </c>
      <c r="B75" s="3" t="s">
        <v>12</v>
      </c>
      <c r="C75" s="3" t="s">
        <v>1013</v>
      </c>
      <c r="D75" s="3" t="s">
        <v>1014</v>
      </c>
      <c r="E75" s="3" t="s">
        <v>15</v>
      </c>
      <c r="F75" s="3" t="s">
        <v>16</v>
      </c>
      <c r="G75" s="3" t="s">
        <v>9</v>
      </c>
      <c r="H75" s="3" t="s">
        <v>10</v>
      </c>
      <c r="I75" s="4">
        <v>43330</v>
      </c>
      <c r="K75" s="5">
        <v>374</v>
      </c>
      <c r="L75" s="39">
        <v>33.950000000000003</v>
      </c>
      <c r="M75" s="39">
        <v>12696</v>
      </c>
    </row>
    <row r="76" spans="1:13" s="6" customFormat="1" x14ac:dyDescent="0.2">
      <c r="A76" s="69" t="s">
        <v>11</v>
      </c>
      <c r="B76" s="3" t="s">
        <v>12</v>
      </c>
      <c r="C76" s="3" t="s">
        <v>1015</v>
      </c>
      <c r="D76" s="3" t="s">
        <v>1016</v>
      </c>
      <c r="E76" s="3" t="s">
        <v>15</v>
      </c>
      <c r="F76" s="3" t="s">
        <v>16</v>
      </c>
      <c r="G76" s="3" t="s">
        <v>9</v>
      </c>
      <c r="H76" s="3" t="s">
        <v>10</v>
      </c>
      <c r="I76" s="4">
        <v>43330</v>
      </c>
      <c r="K76" s="5">
        <v>374</v>
      </c>
      <c r="L76" s="39">
        <v>34.270000000000003</v>
      </c>
      <c r="M76" s="39">
        <v>12816</v>
      </c>
    </row>
    <row r="77" spans="1:13" s="6" customFormat="1" x14ac:dyDescent="0.2">
      <c r="A77" s="69" t="s">
        <v>11</v>
      </c>
      <c r="B77" s="3" t="s">
        <v>12</v>
      </c>
      <c r="C77" s="3" t="s">
        <v>1250</v>
      </c>
      <c r="D77" s="3" t="s">
        <v>1251</v>
      </c>
      <c r="E77" s="3" t="s">
        <v>1252</v>
      </c>
      <c r="F77" s="3" t="s">
        <v>1253</v>
      </c>
      <c r="G77" s="3" t="s">
        <v>9</v>
      </c>
      <c r="H77" s="3" t="s">
        <v>10</v>
      </c>
      <c r="I77" s="4">
        <v>43282</v>
      </c>
      <c r="J77" s="4">
        <v>44012</v>
      </c>
      <c r="K77" s="5">
        <v>1873.5</v>
      </c>
      <c r="L77" s="39">
        <v>10.73</v>
      </c>
      <c r="M77" s="39">
        <v>20102.64</v>
      </c>
    </row>
    <row r="78" spans="1:13" s="6" customFormat="1" ht="25.5" x14ac:dyDescent="0.2">
      <c r="A78" s="69" t="s">
        <v>11</v>
      </c>
      <c r="B78" s="3" t="s">
        <v>12</v>
      </c>
      <c r="C78" s="3" t="s">
        <v>1020</v>
      </c>
      <c r="D78" s="3" t="s">
        <v>1021</v>
      </c>
      <c r="E78" s="3" t="s">
        <v>373</v>
      </c>
      <c r="F78" s="3" t="s">
        <v>8</v>
      </c>
      <c r="G78" s="3" t="s">
        <v>9</v>
      </c>
      <c r="H78" s="3" t="s">
        <v>10</v>
      </c>
      <c r="I78" s="4">
        <v>43282</v>
      </c>
      <c r="J78" s="4">
        <v>45107</v>
      </c>
      <c r="K78" s="5">
        <v>4864</v>
      </c>
      <c r="L78" s="39">
        <v>14</v>
      </c>
      <c r="M78" s="39">
        <v>68096.039999999994</v>
      </c>
    </row>
    <row r="79" spans="1:13" s="6" customFormat="1" ht="25.5" x14ac:dyDescent="0.2">
      <c r="A79" s="69" t="s">
        <v>11</v>
      </c>
      <c r="B79" s="3" t="s">
        <v>12</v>
      </c>
      <c r="C79" s="3" t="s">
        <v>1022</v>
      </c>
      <c r="D79" s="3" t="s">
        <v>1023</v>
      </c>
      <c r="E79" s="3" t="s">
        <v>373</v>
      </c>
      <c r="F79" s="3" t="s">
        <v>8</v>
      </c>
      <c r="G79" s="3" t="s">
        <v>9</v>
      </c>
      <c r="H79" s="3" t="s">
        <v>10</v>
      </c>
      <c r="I79" s="4">
        <v>43313</v>
      </c>
      <c r="J79" s="4">
        <v>45138</v>
      </c>
      <c r="K79" s="5">
        <v>2083</v>
      </c>
      <c r="L79" s="39">
        <v>14</v>
      </c>
      <c r="M79" s="39">
        <v>29162.04</v>
      </c>
    </row>
    <row r="80" spans="1:13" s="6" customFormat="1" x14ac:dyDescent="0.2">
      <c r="A80" s="69" t="s">
        <v>11</v>
      </c>
      <c r="B80" s="3" t="s">
        <v>12</v>
      </c>
      <c r="C80" s="3" t="s">
        <v>1043</v>
      </c>
      <c r="D80" s="3" t="s">
        <v>1044</v>
      </c>
      <c r="E80" s="3" t="s">
        <v>872</v>
      </c>
      <c r="F80" s="3" t="s">
        <v>8</v>
      </c>
      <c r="G80" s="3" t="s">
        <v>9</v>
      </c>
      <c r="H80" s="3" t="s">
        <v>10</v>
      </c>
      <c r="I80" s="4">
        <v>43344</v>
      </c>
      <c r="J80" s="4">
        <v>43708</v>
      </c>
      <c r="K80" s="5">
        <v>3905</v>
      </c>
      <c r="L80" s="39">
        <v>17.5</v>
      </c>
      <c r="M80" s="39">
        <v>68337.48</v>
      </c>
    </row>
    <row r="81" spans="1:13" s="6" customFormat="1" ht="25.5" x14ac:dyDescent="0.2">
      <c r="A81" s="69" t="s">
        <v>11</v>
      </c>
      <c r="B81" s="3" t="s">
        <v>12</v>
      </c>
      <c r="C81" s="3" t="s">
        <v>1056</v>
      </c>
      <c r="D81" s="3" t="s">
        <v>1057</v>
      </c>
      <c r="E81" s="3" t="s">
        <v>776</v>
      </c>
      <c r="F81" s="3" t="s">
        <v>8</v>
      </c>
      <c r="G81" s="3" t="s">
        <v>9</v>
      </c>
      <c r="H81" s="3" t="s">
        <v>10</v>
      </c>
      <c r="I81" s="4">
        <v>43221</v>
      </c>
      <c r="J81" s="4">
        <v>44316</v>
      </c>
      <c r="K81" s="5">
        <v>1610</v>
      </c>
      <c r="L81" s="39">
        <v>21</v>
      </c>
      <c r="M81" s="39">
        <v>33810</v>
      </c>
    </row>
    <row r="82" spans="1:13" s="6" customFormat="1" x14ac:dyDescent="0.2">
      <c r="A82" s="69" t="s">
        <v>11</v>
      </c>
      <c r="B82" s="3" t="s">
        <v>12</v>
      </c>
      <c r="C82" s="3" t="s">
        <v>1090</v>
      </c>
      <c r="D82" s="3" t="s">
        <v>1091</v>
      </c>
      <c r="E82" s="3" t="s">
        <v>1092</v>
      </c>
      <c r="F82" s="3" t="s">
        <v>1093</v>
      </c>
      <c r="G82" s="3" t="s">
        <v>9</v>
      </c>
      <c r="H82" s="3" t="s">
        <v>10</v>
      </c>
      <c r="I82" s="4">
        <v>43282</v>
      </c>
      <c r="J82" s="4">
        <v>43646</v>
      </c>
      <c r="K82" s="5">
        <v>4700</v>
      </c>
      <c r="L82" s="39">
        <v>3.79</v>
      </c>
      <c r="M82" s="39">
        <v>17808</v>
      </c>
    </row>
    <row r="83" spans="1:13" s="6" customFormat="1" x14ac:dyDescent="0.2">
      <c r="A83" s="69" t="s">
        <v>11</v>
      </c>
      <c r="B83" s="3" t="s">
        <v>12</v>
      </c>
      <c r="C83" s="3" t="s">
        <v>1088</v>
      </c>
      <c r="D83" s="3" t="s">
        <v>1089</v>
      </c>
      <c r="E83" s="3" t="s">
        <v>37</v>
      </c>
      <c r="F83" s="3" t="s">
        <v>36</v>
      </c>
      <c r="G83" s="3" t="s">
        <v>9</v>
      </c>
      <c r="H83" s="3" t="s">
        <v>10</v>
      </c>
      <c r="I83" s="4">
        <v>43313</v>
      </c>
      <c r="J83" s="4">
        <v>44043</v>
      </c>
      <c r="K83" s="5">
        <v>806</v>
      </c>
      <c r="L83" s="39">
        <v>11</v>
      </c>
      <c r="M83" s="39">
        <v>8865.9599999999991</v>
      </c>
    </row>
    <row r="84" spans="1:13" s="6" customFormat="1" ht="25.5" x14ac:dyDescent="0.2">
      <c r="A84" s="69" t="s">
        <v>11</v>
      </c>
      <c r="B84" s="3" t="s">
        <v>12</v>
      </c>
      <c r="C84" s="3" t="s">
        <v>1110</v>
      </c>
      <c r="D84" s="3" t="s">
        <v>1111</v>
      </c>
      <c r="E84" s="3" t="s">
        <v>1112</v>
      </c>
      <c r="F84" s="3" t="s">
        <v>8</v>
      </c>
      <c r="G84" s="3" t="s">
        <v>9</v>
      </c>
      <c r="H84" s="3" t="s">
        <v>10</v>
      </c>
      <c r="I84" s="4">
        <v>43252</v>
      </c>
      <c r="J84" s="4">
        <v>43982</v>
      </c>
      <c r="K84" s="5">
        <v>5639</v>
      </c>
      <c r="L84" s="39">
        <v>17.71</v>
      </c>
      <c r="M84" s="39">
        <v>99866.64</v>
      </c>
    </row>
    <row r="85" spans="1:13" s="6" customFormat="1" ht="25.5" x14ac:dyDescent="0.2">
      <c r="A85" s="69" t="s">
        <v>11</v>
      </c>
      <c r="B85" s="3" t="s">
        <v>12</v>
      </c>
      <c r="C85" s="3" t="s">
        <v>1115</v>
      </c>
      <c r="D85" s="3" t="s">
        <v>1116</v>
      </c>
      <c r="E85" s="3" t="s">
        <v>776</v>
      </c>
      <c r="F85" s="3" t="s">
        <v>8</v>
      </c>
      <c r="G85" s="3" t="s">
        <v>9</v>
      </c>
      <c r="H85" s="3" t="s">
        <v>10</v>
      </c>
      <c r="I85" s="4">
        <v>43252</v>
      </c>
      <c r="J85" s="4">
        <v>46295</v>
      </c>
      <c r="K85" s="5">
        <v>4003</v>
      </c>
      <c r="L85" s="39">
        <v>18</v>
      </c>
      <c r="M85" s="39">
        <v>72054</v>
      </c>
    </row>
    <row r="86" spans="1:13" s="6" customFormat="1" x14ac:dyDescent="0.2">
      <c r="A86" s="69" t="s">
        <v>11</v>
      </c>
      <c r="B86" s="3" t="s">
        <v>12</v>
      </c>
      <c r="C86" s="3" t="s">
        <v>1125</v>
      </c>
      <c r="D86" s="3" t="s">
        <v>1126</v>
      </c>
      <c r="E86" s="3" t="s">
        <v>1127</v>
      </c>
      <c r="F86" s="3" t="s">
        <v>16</v>
      </c>
      <c r="G86" s="3" t="s">
        <v>9</v>
      </c>
      <c r="H86" s="3" t="s">
        <v>10</v>
      </c>
      <c r="I86" s="4">
        <v>43313</v>
      </c>
      <c r="J86" s="4">
        <v>43677</v>
      </c>
      <c r="K86" s="5">
        <v>185</v>
      </c>
      <c r="L86" s="39">
        <v>19.46</v>
      </c>
      <c r="M86" s="39">
        <v>3600</v>
      </c>
    </row>
    <row r="87" spans="1:13" s="6" customFormat="1" ht="25.5" x14ac:dyDescent="0.2">
      <c r="A87" s="69" t="s">
        <v>11</v>
      </c>
      <c r="B87" s="3" t="s">
        <v>12</v>
      </c>
      <c r="C87" s="3" t="s">
        <v>1131</v>
      </c>
      <c r="D87" s="3" t="s">
        <v>1132</v>
      </c>
      <c r="E87" s="3" t="s">
        <v>1133</v>
      </c>
      <c r="F87" s="3" t="s">
        <v>16</v>
      </c>
      <c r="G87" s="3" t="s">
        <v>9</v>
      </c>
      <c r="H87" s="3" t="s">
        <v>10</v>
      </c>
      <c r="I87" s="4">
        <v>43252</v>
      </c>
      <c r="J87" s="4">
        <v>43616</v>
      </c>
      <c r="K87" s="5">
        <v>0</v>
      </c>
      <c r="L87" s="40"/>
      <c r="M87" s="40"/>
    </row>
    <row r="88" spans="1:13" s="6" customFormat="1" x14ac:dyDescent="0.2">
      <c r="A88" s="69" t="s">
        <v>11</v>
      </c>
      <c r="B88" s="3" t="s">
        <v>12</v>
      </c>
      <c r="C88" s="3" t="s">
        <v>1138</v>
      </c>
      <c r="D88" s="3" t="s">
        <v>1139</v>
      </c>
      <c r="E88" s="3" t="s">
        <v>1140</v>
      </c>
      <c r="F88" s="3" t="s">
        <v>1141</v>
      </c>
      <c r="G88" s="3" t="s">
        <v>9</v>
      </c>
      <c r="H88" s="3" t="s">
        <v>10</v>
      </c>
      <c r="I88" s="4">
        <v>43282</v>
      </c>
      <c r="J88" s="4">
        <v>43646</v>
      </c>
      <c r="K88" s="5">
        <v>1800</v>
      </c>
      <c r="L88" s="39">
        <v>106.32</v>
      </c>
      <c r="M88" s="39">
        <v>191376</v>
      </c>
    </row>
    <row r="89" spans="1:13" s="6" customFormat="1" ht="25.5" x14ac:dyDescent="0.2">
      <c r="A89" s="69" t="s">
        <v>11</v>
      </c>
      <c r="B89" s="3" t="s">
        <v>12</v>
      </c>
      <c r="C89" s="3" t="s">
        <v>1225</v>
      </c>
      <c r="D89" s="3" t="s">
        <v>1226</v>
      </c>
      <c r="E89" s="3" t="s">
        <v>1227</v>
      </c>
      <c r="F89" s="3" t="s">
        <v>16</v>
      </c>
      <c r="G89" s="3" t="s">
        <v>9</v>
      </c>
      <c r="H89" s="3" t="s">
        <v>10</v>
      </c>
      <c r="I89" s="4">
        <v>43266</v>
      </c>
      <c r="J89" s="4">
        <v>45092</v>
      </c>
      <c r="K89" s="5">
        <v>0</v>
      </c>
      <c r="L89" s="40"/>
      <c r="M89" s="39">
        <v>3900000</v>
      </c>
    </row>
    <row r="90" spans="1:13" s="6" customFormat="1" ht="25.5" x14ac:dyDescent="0.2">
      <c r="A90" s="69" t="s">
        <v>11</v>
      </c>
      <c r="B90" s="3" t="s">
        <v>12</v>
      </c>
      <c r="C90" s="3" t="s">
        <v>1328</v>
      </c>
      <c r="D90" s="3" t="s">
        <v>1329</v>
      </c>
      <c r="E90" s="3" t="s">
        <v>1330</v>
      </c>
      <c r="F90" s="3" t="s">
        <v>1331</v>
      </c>
      <c r="G90" s="3" t="s">
        <v>9</v>
      </c>
      <c r="H90" s="3" t="s">
        <v>10</v>
      </c>
      <c r="I90" s="4">
        <v>43282</v>
      </c>
      <c r="J90" s="4">
        <v>43830</v>
      </c>
      <c r="K90" s="5">
        <v>12104</v>
      </c>
      <c r="L90" s="39">
        <v>4.92</v>
      </c>
      <c r="M90" s="39">
        <v>59493.36</v>
      </c>
    </row>
    <row r="91" spans="1:13" s="6" customFormat="1" x14ac:dyDescent="0.2">
      <c r="A91" s="69" t="s">
        <v>11</v>
      </c>
      <c r="B91" s="3" t="s">
        <v>12</v>
      </c>
      <c r="C91" s="3" t="s">
        <v>1395</v>
      </c>
      <c r="D91" s="3" t="s">
        <v>1396</v>
      </c>
      <c r="E91" s="3" t="s">
        <v>1397</v>
      </c>
      <c r="F91" s="3" t="s">
        <v>16</v>
      </c>
      <c r="G91" s="3" t="s">
        <v>9</v>
      </c>
      <c r="H91" s="3" t="s">
        <v>10</v>
      </c>
      <c r="I91" s="4">
        <v>43296</v>
      </c>
      <c r="J91" s="4">
        <v>43738</v>
      </c>
      <c r="K91" s="5">
        <v>1130</v>
      </c>
      <c r="L91" s="39">
        <v>10.62</v>
      </c>
      <c r="M91" s="39">
        <v>12000</v>
      </c>
    </row>
    <row r="92" spans="1:13" s="6" customFormat="1" ht="25.5" x14ac:dyDescent="0.2">
      <c r="A92" s="69" t="s">
        <v>11</v>
      </c>
      <c r="B92" s="3" t="s">
        <v>12</v>
      </c>
      <c r="C92" s="3" t="s">
        <v>1392</v>
      </c>
      <c r="D92" s="3" t="s">
        <v>1393</v>
      </c>
      <c r="E92" s="3" t="s">
        <v>1394</v>
      </c>
      <c r="F92" s="3" t="s">
        <v>8</v>
      </c>
      <c r="G92" s="3" t="s">
        <v>9</v>
      </c>
      <c r="H92" s="3" t="s">
        <v>10</v>
      </c>
      <c r="I92" s="4">
        <v>43291</v>
      </c>
      <c r="J92" s="4">
        <v>43655</v>
      </c>
      <c r="K92" s="5">
        <v>550</v>
      </c>
      <c r="L92" s="39">
        <v>8.73</v>
      </c>
      <c r="M92" s="39">
        <v>4800</v>
      </c>
    </row>
    <row r="93" spans="1:13" s="6" customFormat="1" x14ac:dyDescent="0.2">
      <c r="A93" s="69" t="s">
        <v>11</v>
      </c>
      <c r="B93" s="3" t="s">
        <v>12</v>
      </c>
      <c r="C93" s="3" t="s">
        <v>1456</v>
      </c>
      <c r="D93" s="3" t="s">
        <v>1457</v>
      </c>
      <c r="E93" s="3" t="s">
        <v>1127</v>
      </c>
      <c r="F93" s="3" t="s">
        <v>16</v>
      </c>
      <c r="G93" s="3" t="s">
        <v>9</v>
      </c>
      <c r="H93" s="3" t="s">
        <v>10</v>
      </c>
      <c r="I93" s="4">
        <v>43313</v>
      </c>
      <c r="J93" s="4">
        <v>43677</v>
      </c>
      <c r="K93" s="5">
        <v>95</v>
      </c>
      <c r="L93" s="39">
        <v>18.95</v>
      </c>
      <c r="M93" s="39">
        <v>1800</v>
      </c>
    </row>
    <row r="94" spans="1:13" s="6" customFormat="1" ht="25.5" x14ac:dyDescent="0.2">
      <c r="A94" s="69" t="s">
        <v>11</v>
      </c>
      <c r="B94" s="3" t="s">
        <v>12</v>
      </c>
      <c r="C94" s="3" t="s">
        <v>1484</v>
      </c>
      <c r="D94" s="3" t="s">
        <v>1485</v>
      </c>
      <c r="E94" s="3" t="s">
        <v>1112</v>
      </c>
      <c r="F94" s="3" t="s">
        <v>8</v>
      </c>
      <c r="G94" s="3" t="s">
        <v>9</v>
      </c>
      <c r="H94" s="3" t="s">
        <v>553</v>
      </c>
      <c r="I94" s="4">
        <v>43344</v>
      </c>
      <c r="J94" s="4">
        <v>44074</v>
      </c>
      <c r="K94" s="5">
        <v>4954</v>
      </c>
      <c r="L94" s="39">
        <v>18</v>
      </c>
      <c r="M94" s="39">
        <v>89172</v>
      </c>
    </row>
    <row r="95" spans="1:13" s="6" customFormat="1" x14ac:dyDescent="0.2">
      <c r="A95" s="69" t="s">
        <v>11</v>
      </c>
      <c r="B95" s="3" t="s">
        <v>12</v>
      </c>
      <c r="C95" s="3" t="s">
        <v>18</v>
      </c>
      <c r="D95" s="3" t="s">
        <v>19</v>
      </c>
      <c r="E95" s="3" t="s">
        <v>20</v>
      </c>
      <c r="F95" s="3" t="s">
        <v>16</v>
      </c>
      <c r="G95" s="3" t="s">
        <v>9</v>
      </c>
      <c r="H95" s="3" t="s">
        <v>17</v>
      </c>
      <c r="I95" s="4">
        <v>43556</v>
      </c>
      <c r="J95" s="4">
        <v>45382</v>
      </c>
      <c r="K95" s="5">
        <v>16519</v>
      </c>
      <c r="L95" s="39">
        <v>20.71</v>
      </c>
      <c r="M95" s="39">
        <v>342129.96</v>
      </c>
    </row>
    <row r="96" spans="1:13" s="6" customFormat="1" x14ac:dyDescent="0.2">
      <c r="A96" s="69" t="s">
        <v>11</v>
      </c>
      <c r="B96" s="3" t="s">
        <v>12</v>
      </c>
      <c r="C96" s="3" t="s">
        <v>1494</v>
      </c>
      <c r="D96" s="3" t="s">
        <v>1495</v>
      </c>
      <c r="E96" s="3" t="s">
        <v>872</v>
      </c>
      <c r="F96" s="3" t="s">
        <v>8</v>
      </c>
      <c r="G96" s="3" t="s">
        <v>9</v>
      </c>
      <c r="H96" s="3" t="s">
        <v>10</v>
      </c>
      <c r="I96" s="4">
        <v>43374</v>
      </c>
      <c r="J96" s="4">
        <v>45199</v>
      </c>
      <c r="K96" s="5">
        <v>1848</v>
      </c>
      <c r="L96" s="39">
        <v>18.5</v>
      </c>
      <c r="M96" s="39">
        <v>34188</v>
      </c>
    </row>
    <row r="97" spans="1:13" s="6" customFormat="1" x14ac:dyDescent="0.2">
      <c r="A97" s="69" t="s">
        <v>11</v>
      </c>
      <c r="B97" s="3" t="s">
        <v>12</v>
      </c>
      <c r="C97" s="3" t="s">
        <v>1492</v>
      </c>
      <c r="D97" s="3" t="s">
        <v>1493</v>
      </c>
      <c r="E97" s="3" t="s">
        <v>872</v>
      </c>
      <c r="F97" s="3" t="s">
        <v>8</v>
      </c>
      <c r="G97" s="3" t="s">
        <v>9</v>
      </c>
      <c r="H97" s="3" t="s">
        <v>10</v>
      </c>
      <c r="I97" s="4">
        <v>43374</v>
      </c>
      <c r="J97" s="4">
        <v>45199</v>
      </c>
      <c r="K97" s="5">
        <v>3466</v>
      </c>
      <c r="L97" s="39">
        <v>18.5</v>
      </c>
      <c r="M97" s="39">
        <v>64121.04</v>
      </c>
    </row>
    <row r="98" spans="1:13" s="6" customFormat="1" x14ac:dyDescent="0.2">
      <c r="A98" s="69" t="s">
        <v>11</v>
      </c>
      <c r="B98" s="3" t="s">
        <v>12</v>
      </c>
      <c r="C98" s="3" t="s">
        <v>1496</v>
      </c>
      <c r="D98" s="3" t="s">
        <v>1497</v>
      </c>
      <c r="E98" s="3" t="s">
        <v>1498</v>
      </c>
      <c r="F98" s="3" t="s">
        <v>1499</v>
      </c>
      <c r="G98" s="3" t="s">
        <v>9</v>
      </c>
      <c r="H98" s="3" t="s">
        <v>10</v>
      </c>
      <c r="I98" s="4">
        <v>43374</v>
      </c>
      <c r="J98" s="4">
        <v>44104</v>
      </c>
      <c r="K98" s="5">
        <v>2206</v>
      </c>
      <c r="L98" s="39">
        <v>17.27</v>
      </c>
      <c r="M98" s="39">
        <v>38097.599999999999</v>
      </c>
    </row>
    <row r="99" spans="1:13" s="6" customFormat="1" ht="25.5" x14ac:dyDescent="0.2">
      <c r="A99" s="69" t="s">
        <v>11</v>
      </c>
      <c r="B99" s="3" t="s">
        <v>12</v>
      </c>
      <c r="C99" s="3" t="s">
        <v>1526</v>
      </c>
      <c r="D99" s="3" t="s">
        <v>1527</v>
      </c>
      <c r="E99" s="3" t="s">
        <v>1005</v>
      </c>
      <c r="F99" s="3" t="s">
        <v>8</v>
      </c>
      <c r="G99" s="3" t="s">
        <v>9</v>
      </c>
      <c r="H99" s="3" t="s">
        <v>10</v>
      </c>
      <c r="I99" s="4">
        <v>43381</v>
      </c>
      <c r="J99" s="4">
        <v>45206</v>
      </c>
      <c r="K99" s="5">
        <v>2683</v>
      </c>
      <c r="L99" s="39">
        <v>22</v>
      </c>
      <c r="M99" s="39">
        <v>59016</v>
      </c>
    </row>
    <row r="100" spans="1:13" s="6" customFormat="1" ht="25.5" x14ac:dyDescent="0.2">
      <c r="A100" s="69" t="s">
        <v>11</v>
      </c>
      <c r="B100" s="3" t="s">
        <v>12</v>
      </c>
      <c r="C100" s="3" t="s">
        <v>1552</v>
      </c>
      <c r="D100" s="3" t="s">
        <v>1553</v>
      </c>
      <c r="E100" s="3" t="s">
        <v>1554</v>
      </c>
      <c r="F100" s="3" t="s">
        <v>8</v>
      </c>
      <c r="G100" s="3" t="s">
        <v>9</v>
      </c>
      <c r="H100" s="3" t="s">
        <v>31</v>
      </c>
      <c r="I100" s="4">
        <v>43374</v>
      </c>
      <c r="J100" s="4">
        <v>44104</v>
      </c>
      <c r="K100" s="5">
        <v>0</v>
      </c>
      <c r="L100" s="40"/>
      <c r="M100" s="40"/>
    </row>
    <row r="101" spans="1:13" s="6" customFormat="1" x14ac:dyDescent="0.2">
      <c r="A101" s="69" t="s">
        <v>11</v>
      </c>
      <c r="B101" s="3" t="s">
        <v>12</v>
      </c>
      <c r="C101" s="3" t="s">
        <v>1574</v>
      </c>
      <c r="D101" s="3" t="s">
        <v>1575</v>
      </c>
      <c r="E101" s="3" t="s">
        <v>1576</v>
      </c>
      <c r="F101" s="3" t="s">
        <v>8</v>
      </c>
      <c r="G101" s="3" t="s">
        <v>9</v>
      </c>
      <c r="H101" s="3" t="s">
        <v>168</v>
      </c>
      <c r="I101" s="4">
        <v>43384</v>
      </c>
      <c r="J101" s="4">
        <v>50689</v>
      </c>
      <c r="K101" s="5">
        <v>0</v>
      </c>
      <c r="L101" s="40"/>
      <c r="M101" s="40"/>
    </row>
    <row r="102" spans="1:13" s="6" customFormat="1" x14ac:dyDescent="0.2">
      <c r="A102" s="69" t="s">
        <v>11</v>
      </c>
      <c r="B102" s="3" t="s">
        <v>12</v>
      </c>
      <c r="C102" s="3" t="s">
        <v>1637</v>
      </c>
      <c r="D102" s="3" t="s">
        <v>1638</v>
      </c>
      <c r="E102" s="3" t="s">
        <v>15</v>
      </c>
      <c r="F102" s="3" t="s">
        <v>16</v>
      </c>
      <c r="G102" s="3" t="s">
        <v>9</v>
      </c>
      <c r="H102" s="3" t="s">
        <v>10</v>
      </c>
      <c r="I102" s="4">
        <v>43694</v>
      </c>
      <c r="J102" s="4">
        <v>44052</v>
      </c>
      <c r="K102" s="5">
        <v>374</v>
      </c>
      <c r="L102" s="39">
        <v>0</v>
      </c>
      <c r="M102" s="40"/>
    </row>
    <row r="103" spans="1:13" s="6" customFormat="1" x14ac:dyDescent="0.2">
      <c r="A103" s="69" t="s">
        <v>11</v>
      </c>
      <c r="B103" s="3" t="s">
        <v>12</v>
      </c>
      <c r="C103" s="3" t="s">
        <v>1639</v>
      </c>
      <c r="D103" s="3" t="s">
        <v>1640</v>
      </c>
      <c r="E103" s="3" t="s">
        <v>15</v>
      </c>
      <c r="F103" s="3" t="s">
        <v>16</v>
      </c>
      <c r="G103" s="3" t="s">
        <v>9</v>
      </c>
      <c r="H103" s="3" t="s">
        <v>10</v>
      </c>
      <c r="I103" s="4">
        <v>43694</v>
      </c>
      <c r="J103" s="4">
        <v>44052</v>
      </c>
      <c r="K103" s="5">
        <v>374</v>
      </c>
      <c r="L103" s="39">
        <v>0</v>
      </c>
      <c r="M103" s="40"/>
    </row>
    <row r="104" spans="1:13" s="6" customFormat="1" x14ac:dyDescent="0.2">
      <c r="A104" s="69" t="s">
        <v>11</v>
      </c>
      <c r="B104" s="3" t="s">
        <v>12</v>
      </c>
      <c r="C104" s="3" t="s">
        <v>1698</v>
      </c>
      <c r="D104" s="3" t="s">
        <v>1699</v>
      </c>
      <c r="E104" s="3" t="s">
        <v>1127</v>
      </c>
      <c r="F104" s="3" t="s">
        <v>16</v>
      </c>
      <c r="G104" s="3" t="s">
        <v>9</v>
      </c>
      <c r="H104" s="3" t="s">
        <v>10</v>
      </c>
      <c r="I104" s="4">
        <v>43466</v>
      </c>
      <c r="J104" s="4">
        <v>43830</v>
      </c>
      <c r="K104" s="5">
        <v>65</v>
      </c>
      <c r="L104" s="39">
        <v>23.08</v>
      </c>
      <c r="M104" s="39">
        <v>1500</v>
      </c>
    </row>
    <row r="105" spans="1:13" s="6" customFormat="1" x14ac:dyDescent="0.2">
      <c r="A105" s="69" t="s">
        <v>11</v>
      </c>
      <c r="B105" s="3" t="s">
        <v>12</v>
      </c>
      <c r="C105" s="3" t="s">
        <v>1700</v>
      </c>
      <c r="D105" s="3" t="s">
        <v>1701</v>
      </c>
      <c r="E105" s="3" t="s">
        <v>1127</v>
      </c>
      <c r="F105" s="3" t="s">
        <v>16</v>
      </c>
      <c r="G105" s="3" t="s">
        <v>9</v>
      </c>
      <c r="H105" s="3" t="s">
        <v>10</v>
      </c>
      <c r="I105" s="4">
        <v>43497</v>
      </c>
      <c r="J105" s="4">
        <v>43861</v>
      </c>
      <c r="K105" s="5">
        <v>58</v>
      </c>
      <c r="L105" s="39">
        <v>24.83</v>
      </c>
      <c r="M105" s="39">
        <v>1440</v>
      </c>
    </row>
    <row r="106" spans="1:13" s="6" customFormat="1" x14ac:dyDescent="0.2">
      <c r="A106" s="69" t="s">
        <v>11</v>
      </c>
      <c r="B106" s="3" t="s">
        <v>12</v>
      </c>
      <c r="C106" s="3" t="s">
        <v>1727</v>
      </c>
      <c r="D106" s="3" t="s">
        <v>1728</v>
      </c>
      <c r="E106" s="3" t="s">
        <v>1729</v>
      </c>
      <c r="F106" s="3" t="s">
        <v>1449</v>
      </c>
      <c r="G106" s="3" t="s">
        <v>9</v>
      </c>
      <c r="H106" s="3" t="s">
        <v>10</v>
      </c>
      <c r="I106" s="4">
        <v>43497</v>
      </c>
      <c r="J106" s="4">
        <v>44592</v>
      </c>
      <c r="K106" s="5">
        <v>3680</v>
      </c>
      <c r="L106" s="39">
        <v>3.91</v>
      </c>
      <c r="M106" s="39">
        <v>14400</v>
      </c>
    </row>
    <row r="107" spans="1:13" s="6" customFormat="1" x14ac:dyDescent="0.2">
      <c r="A107" s="69" t="s">
        <v>11</v>
      </c>
      <c r="B107" s="3" t="s">
        <v>12</v>
      </c>
      <c r="C107" s="3" t="s">
        <v>1730</v>
      </c>
      <c r="D107" s="3" t="s">
        <v>1731</v>
      </c>
      <c r="E107" s="3" t="s">
        <v>1732</v>
      </c>
      <c r="F107" s="3" t="s">
        <v>1449</v>
      </c>
      <c r="G107" s="3" t="s">
        <v>9</v>
      </c>
      <c r="H107" s="3" t="s">
        <v>10</v>
      </c>
      <c r="I107" s="4">
        <v>43497</v>
      </c>
      <c r="J107" s="4">
        <v>44592</v>
      </c>
      <c r="K107" s="5">
        <v>4000</v>
      </c>
      <c r="L107" s="39">
        <v>3</v>
      </c>
      <c r="M107" s="39">
        <v>12000</v>
      </c>
    </row>
    <row r="108" spans="1:13" s="6" customFormat="1" x14ac:dyDescent="0.2">
      <c r="A108" s="69" t="s">
        <v>11</v>
      </c>
      <c r="B108" s="3" t="s">
        <v>12</v>
      </c>
      <c r="C108" s="3" t="s">
        <v>1733</v>
      </c>
      <c r="D108" s="3" t="s">
        <v>1734</v>
      </c>
      <c r="E108" s="3" t="s">
        <v>1005</v>
      </c>
      <c r="F108" s="3" t="s">
        <v>8</v>
      </c>
      <c r="G108" s="3" t="s">
        <v>9</v>
      </c>
      <c r="H108" s="3" t="s">
        <v>10</v>
      </c>
      <c r="I108" s="4">
        <v>43497</v>
      </c>
      <c r="J108" s="4">
        <v>44227</v>
      </c>
      <c r="K108" s="5">
        <v>4200</v>
      </c>
      <c r="L108" s="39">
        <v>17.88</v>
      </c>
      <c r="M108" s="39">
        <v>75099.960000000006</v>
      </c>
    </row>
    <row r="109" spans="1:13" s="6" customFormat="1" x14ac:dyDescent="0.2">
      <c r="A109" s="69" t="s">
        <v>11</v>
      </c>
      <c r="B109" s="3" t="s">
        <v>12</v>
      </c>
      <c r="C109" s="3" t="s">
        <v>1791</v>
      </c>
      <c r="D109" s="3" t="s">
        <v>1091</v>
      </c>
      <c r="E109" s="3" t="s">
        <v>1092</v>
      </c>
      <c r="F109" s="3" t="s">
        <v>1093</v>
      </c>
      <c r="G109" s="3" t="s">
        <v>9</v>
      </c>
      <c r="H109" s="3" t="s">
        <v>10</v>
      </c>
      <c r="I109" s="4">
        <v>43647</v>
      </c>
      <c r="J109" s="4">
        <v>44012</v>
      </c>
      <c r="K109" s="5">
        <v>4700</v>
      </c>
      <c r="L109" s="39">
        <v>0</v>
      </c>
      <c r="M109" s="40"/>
    </row>
    <row r="110" spans="1:13" s="6" customFormat="1" ht="25.5" x14ac:dyDescent="0.2">
      <c r="A110" s="69" t="s">
        <v>11</v>
      </c>
      <c r="B110" s="3" t="s">
        <v>12</v>
      </c>
      <c r="C110" s="3" t="s">
        <v>252</v>
      </c>
      <c r="D110" s="3" t="s">
        <v>253</v>
      </c>
      <c r="E110" s="3" t="s">
        <v>254</v>
      </c>
      <c r="F110" s="3" t="s">
        <v>255</v>
      </c>
      <c r="G110" s="3" t="s">
        <v>9</v>
      </c>
      <c r="H110" s="3" t="s">
        <v>168</v>
      </c>
      <c r="I110" s="4">
        <v>41284</v>
      </c>
      <c r="J110" s="4">
        <v>767376</v>
      </c>
      <c r="K110" s="5">
        <v>0</v>
      </c>
      <c r="L110" s="40"/>
      <c r="M110" s="40"/>
    </row>
    <row r="111" spans="1:13" s="6" customFormat="1" x14ac:dyDescent="0.2">
      <c r="A111" s="69" t="s">
        <v>11</v>
      </c>
      <c r="B111" s="3" t="s">
        <v>12</v>
      </c>
      <c r="C111" s="3" t="s">
        <v>1802</v>
      </c>
      <c r="D111" s="3" t="s">
        <v>1803</v>
      </c>
      <c r="E111" s="3" t="s">
        <v>1140</v>
      </c>
      <c r="F111" s="3" t="s">
        <v>1141</v>
      </c>
      <c r="G111" s="3" t="s">
        <v>9</v>
      </c>
      <c r="H111" s="3" t="s">
        <v>10</v>
      </c>
      <c r="I111" s="4">
        <v>43647</v>
      </c>
      <c r="J111" s="4">
        <v>44012</v>
      </c>
      <c r="K111" s="5">
        <v>1800</v>
      </c>
      <c r="L111" s="39">
        <v>0</v>
      </c>
      <c r="M111" s="40"/>
    </row>
    <row r="112" spans="1:13" s="6" customFormat="1" ht="25.5" x14ac:dyDescent="0.2">
      <c r="A112" s="69" t="s">
        <v>11</v>
      </c>
      <c r="B112" s="3" t="s">
        <v>12</v>
      </c>
      <c r="C112" s="3" t="s">
        <v>1825</v>
      </c>
      <c r="D112" s="3" t="s">
        <v>1826</v>
      </c>
      <c r="E112" s="3" t="s">
        <v>513</v>
      </c>
      <c r="F112" s="3" t="s">
        <v>8</v>
      </c>
      <c r="G112" s="3" t="s">
        <v>9</v>
      </c>
      <c r="H112" s="3" t="s">
        <v>10</v>
      </c>
      <c r="I112" s="4">
        <v>43586</v>
      </c>
      <c r="J112" s="4">
        <v>44681</v>
      </c>
      <c r="K112" s="5">
        <v>3753</v>
      </c>
      <c r="L112" s="39">
        <v>20.77</v>
      </c>
      <c r="M112" s="39">
        <v>77949.84</v>
      </c>
    </row>
    <row r="113" spans="1:13" s="6" customFormat="1" x14ac:dyDescent="0.2">
      <c r="A113" s="69" t="s">
        <v>11</v>
      </c>
      <c r="B113" s="3" t="s">
        <v>12</v>
      </c>
      <c r="C113" s="3" t="s">
        <v>1814</v>
      </c>
      <c r="D113" s="3" t="s">
        <v>1815</v>
      </c>
      <c r="E113" s="3" t="s">
        <v>872</v>
      </c>
      <c r="F113" s="3" t="s">
        <v>8</v>
      </c>
      <c r="G113" s="3" t="s">
        <v>9</v>
      </c>
      <c r="H113" s="3" t="s">
        <v>10</v>
      </c>
      <c r="I113" s="4">
        <v>43709</v>
      </c>
      <c r="J113" s="4">
        <v>44439</v>
      </c>
      <c r="K113" s="5">
        <v>0</v>
      </c>
      <c r="L113" s="40"/>
      <c r="M113" s="40"/>
    </row>
    <row r="114" spans="1:13" s="6" customFormat="1" x14ac:dyDescent="0.2">
      <c r="A114" s="69" t="s">
        <v>11</v>
      </c>
      <c r="B114" s="3" t="s">
        <v>12</v>
      </c>
      <c r="C114" s="3" t="s">
        <v>264</v>
      </c>
      <c r="D114" s="3" t="s">
        <v>265</v>
      </c>
      <c r="E114" s="3" t="s">
        <v>266</v>
      </c>
      <c r="F114" s="3" t="s">
        <v>8</v>
      </c>
      <c r="G114" s="3" t="s">
        <v>9</v>
      </c>
      <c r="H114" s="3" t="s">
        <v>10</v>
      </c>
      <c r="I114" s="4">
        <v>43221</v>
      </c>
      <c r="J114" s="4">
        <v>44012</v>
      </c>
      <c r="K114" s="5">
        <v>5007</v>
      </c>
      <c r="L114" s="39">
        <v>19.95</v>
      </c>
      <c r="M114" s="39">
        <v>99889.68</v>
      </c>
    </row>
    <row r="115" spans="1:13" s="6" customFormat="1" ht="25.5" x14ac:dyDescent="0.2">
      <c r="A115" s="69" t="s">
        <v>11</v>
      </c>
      <c r="B115" s="3" t="s">
        <v>12</v>
      </c>
      <c r="C115" s="3" t="s">
        <v>13</v>
      </c>
      <c r="D115" s="3" t="s">
        <v>14</v>
      </c>
      <c r="E115" s="3" t="s">
        <v>15</v>
      </c>
      <c r="F115" s="3" t="s">
        <v>16</v>
      </c>
      <c r="G115" s="3" t="s">
        <v>9</v>
      </c>
      <c r="H115" s="3" t="s">
        <v>17</v>
      </c>
      <c r="I115" s="4">
        <v>43282</v>
      </c>
      <c r="J115" s="4">
        <v>45107</v>
      </c>
      <c r="K115" s="5">
        <v>37200</v>
      </c>
      <c r="L115" s="39">
        <v>10.44</v>
      </c>
      <c r="M115" s="39">
        <v>388515.72</v>
      </c>
    </row>
    <row r="116" spans="1:13" s="6" customFormat="1" x14ac:dyDescent="0.2">
      <c r="A116" s="69" t="s">
        <v>11</v>
      </c>
      <c r="B116" s="3" t="s">
        <v>12</v>
      </c>
      <c r="C116" s="3" t="s">
        <v>276</v>
      </c>
      <c r="D116" s="3" t="s">
        <v>277</v>
      </c>
      <c r="E116" s="3" t="s">
        <v>278</v>
      </c>
      <c r="F116" s="3" t="s">
        <v>8</v>
      </c>
      <c r="G116" s="3" t="s">
        <v>9</v>
      </c>
      <c r="H116" s="3" t="s">
        <v>10</v>
      </c>
      <c r="I116" s="4">
        <v>43282</v>
      </c>
      <c r="J116" s="4">
        <v>43646</v>
      </c>
      <c r="K116" s="5">
        <v>0</v>
      </c>
      <c r="L116" s="40"/>
      <c r="M116" s="39">
        <v>11400</v>
      </c>
    </row>
    <row r="117" spans="1:13" s="6" customFormat="1" ht="25.5" x14ac:dyDescent="0.2">
      <c r="A117" s="69" t="s">
        <v>11</v>
      </c>
      <c r="B117" s="3" t="s">
        <v>12</v>
      </c>
      <c r="C117" s="3" t="s">
        <v>293</v>
      </c>
      <c r="D117" s="3" t="s">
        <v>294</v>
      </c>
      <c r="E117" s="3" t="s">
        <v>295</v>
      </c>
      <c r="F117" s="3" t="s">
        <v>8</v>
      </c>
      <c r="G117" s="3" t="s">
        <v>9</v>
      </c>
      <c r="H117" s="3" t="s">
        <v>168</v>
      </c>
      <c r="I117" s="4">
        <v>41507</v>
      </c>
      <c r="J117" s="4">
        <v>767376</v>
      </c>
      <c r="K117" s="5">
        <v>0</v>
      </c>
      <c r="L117" s="40"/>
      <c r="M117" s="40"/>
    </row>
    <row r="118" spans="1:13" s="6" customFormat="1" ht="25.5" x14ac:dyDescent="0.2">
      <c r="A118" s="69" t="s">
        <v>11</v>
      </c>
      <c r="B118" s="3" t="s">
        <v>12</v>
      </c>
      <c r="C118" s="3" t="s">
        <v>313</v>
      </c>
      <c r="D118" s="3" t="s">
        <v>314</v>
      </c>
      <c r="E118" s="3" t="s">
        <v>315</v>
      </c>
      <c r="F118" s="3" t="s">
        <v>316</v>
      </c>
      <c r="G118" s="3" t="s">
        <v>9</v>
      </c>
      <c r="H118" s="3" t="s">
        <v>90</v>
      </c>
      <c r="I118" s="4">
        <v>41395</v>
      </c>
      <c r="J118" s="4">
        <v>44927</v>
      </c>
      <c r="K118" s="5">
        <v>430</v>
      </c>
      <c r="L118" s="39">
        <v>0</v>
      </c>
      <c r="M118" s="40"/>
    </row>
    <row r="119" spans="1:13" s="6" customFormat="1" x14ac:dyDescent="0.2">
      <c r="A119" s="69" t="s">
        <v>11</v>
      </c>
      <c r="B119" s="3" t="s">
        <v>12</v>
      </c>
      <c r="C119" s="3" t="s">
        <v>103</v>
      </c>
      <c r="D119" s="3" t="s">
        <v>644</v>
      </c>
      <c r="E119" s="3" t="s">
        <v>645</v>
      </c>
      <c r="F119" s="3" t="s">
        <v>16</v>
      </c>
      <c r="G119" s="3" t="s">
        <v>9</v>
      </c>
      <c r="H119" s="3" t="s">
        <v>103</v>
      </c>
      <c r="I119" s="4">
        <v>42353</v>
      </c>
      <c r="J119" s="4">
        <v>50023</v>
      </c>
      <c r="K119" s="5">
        <v>0</v>
      </c>
      <c r="L119" s="40"/>
      <c r="M119" s="39">
        <v>129500.04</v>
      </c>
    </row>
    <row r="120" spans="1:13" s="6" customFormat="1" ht="25.5" x14ac:dyDescent="0.2">
      <c r="A120" s="69" t="s">
        <v>11</v>
      </c>
      <c r="B120" s="3" t="s">
        <v>12</v>
      </c>
      <c r="C120" s="3" t="s">
        <v>1804</v>
      </c>
      <c r="D120" s="3" t="s">
        <v>1805</v>
      </c>
      <c r="E120" s="3" t="s">
        <v>683</v>
      </c>
      <c r="F120" s="3" t="s">
        <v>16</v>
      </c>
      <c r="G120" s="3" t="s">
        <v>9</v>
      </c>
      <c r="H120" s="3" t="s">
        <v>103</v>
      </c>
      <c r="I120" s="4">
        <v>43647</v>
      </c>
      <c r="J120" s="4">
        <v>44012</v>
      </c>
      <c r="K120" s="5">
        <v>0</v>
      </c>
      <c r="L120" s="40"/>
      <c r="M120" s="40"/>
    </row>
    <row r="121" spans="1:13" s="6" customFormat="1" x14ac:dyDescent="0.2">
      <c r="A121" s="69" t="s">
        <v>11</v>
      </c>
      <c r="B121" s="3" t="s">
        <v>12</v>
      </c>
      <c r="C121" s="3" t="s">
        <v>1064</v>
      </c>
      <c r="D121" s="3" t="s">
        <v>1065</v>
      </c>
      <c r="E121" s="3" t="s">
        <v>683</v>
      </c>
      <c r="F121" s="3" t="s">
        <v>16</v>
      </c>
      <c r="G121" s="3" t="s">
        <v>9</v>
      </c>
      <c r="H121" s="3" t="s">
        <v>103</v>
      </c>
      <c r="I121" s="4">
        <v>43282</v>
      </c>
      <c r="J121" s="4">
        <v>43646</v>
      </c>
      <c r="K121" s="5">
        <v>0</v>
      </c>
      <c r="L121" s="40"/>
      <c r="M121" s="39">
        <v>323640</v>
      </c>
    </row>
    <row r="122" spans="1:13" s="6" customFormat="1" x14ac:dyDescent="0.2">
      <c r="A122" s="69" t="s">
        <v>11</v>
      </c>
      <c r="B122" s="3" t="s">
        <v>12</v>
      </c>
      <c r="C122" s="3" t="s">
        <v>962</v>
      </c>
      <c r="D122" s="3" t="s">
        <v>963</v>
      </c>
      <c r="E122" s="3" t="s">
        <v>963</v>
      </c>
      <c r="F122" s="3" t="s">
        <v>8</v>
      </c>
      <c r="G122" s="3" t="s">
        <v>9</v>
      </c>
      <c r="H122" s="3" t="s">
        <v>10</v>
      </c>
      <c r="I122" s="4">
        <v>33604</v>
      </c>
      <c r="J122" s="4">
        <v>767376</v>
      </c>
      <c r="K122" s="5">
        <v>0</v>
      </c>
      <c r="L122" s="40"/>
      <c r="M122" s="40"/>
    </row>
    <row r="123" spans="1:13" s="6" customFormat="1" x14ac:dyDescent="0.2">
      <c r="A123" s="69" t="s">
        <v>11</v>
      </c>
      <c r="B123" s="3" t="s">
        <v>12</v>
      </c>
      <c r="C123" s="3" t="s">
        <v>164</v>
      </c>
      <c r="D123" s="3" t="s">
        <v>165</v>
      </c>
      <c r="E123" s="3" t="s">
        <v>166</v>
      </c>
      <c r="F123" s="3" t="s">
        <v>167</v>
      </c>
      <c r="G123" s="3" t="s">
        <v>9</v>
      </c>
      <c r="H123" s="3" t="s">
        <v>168</v>
      </c>
      <c r="J123" s="4">
        <v>767376</v>
      </c>
      <c r="K123" s="5">
        <v>0</v>
      </c>
      <c r="L123" s="40"/>
      <c r="M123" s="40"/>
    </row>
    <row r="124" spans="1:13" s="6" customFormat="1" ht="51" x14ac:dyDescent="0.2">
      <c r="A124" s="69" t="s">
        <v>11</v>
      </c>
      <c r="B124" s="3" t="s">
        <v>12</v>
      </c>
      <c r="D124" s="3" t="s">
        <v>172</v>
      </c>
      <c r="E124" s="3" t="s">
        <v>173</v>
      </c>
      <c r="F124" s="3" t="s">
        <v>174</v>
      </c>
      <c r="G124" s="3" t="s">
        <v>9</v>
      </c>
      <c r="H124" s="3" t="s">
        <v>103</v>
      </c>
      <c r="I124" s="4">
        <v>40544</v>
      </c>
      <c r="J124" s="4">
        <v>44046</v>
      </c>
      <c r="K124" s="5">
        <v>0</v>
      </c>
      <c r="L124" s="40"/>
      <c r="M124" s="39">
        <v>0.96</v>
      </c>
    </row>
    <row r="125" spans="1:13" s="10" customFormat="1" x14ac:dyDescent="0.2">
      <c r="A125" s="70" t="s">
        <v>11</v>
      </c>
      <c r="B125" s="7" t="s">
        <v>32</v>
      </c>
      <c r="C125" s="7" t="s">
        <v>33</v>
      </c>
      <c r="D125" s="7" t="s">
        <v>34</v>
      </c>
      <c r="E125" s="7" t="s">
        <v>35</v>
      </c>
      <c r="F125" s="7" t="s">
        <v>36</v>
      </c>
      <c r="G125" s="7" t="s">
        <v>9</v>
      </c>
      <c r="H125" s="7" t="s">
        <v>17</v>
      </c>
      <c r="I125" s="8">
        <v>41866</v>
      </c>
      <c r="J125" s="8">
        <v>43691</v>
      </c>
      <c r="K125" s="9">
        <v>5403</v>
      </c>
      <c r="L125" s="41">
        <v>11</v>
      </c>
      <c r="M125" s="41">
        <v>59433</v>
      </c>
    </row>
    <row r="126" spans="1:13" s="10" customFormat="1" ht="25.5" x14ac:dyDescent="0.2">
      <c r="A126" s="70" t="s">
        <v>11</v>
      </c>
      <c r="B126" s="7" t="s">
        <v>32</v>
      </c>
      <c r="C126" s="7" t="s">
        <v>866</v>
      </c>
      <c r="D126" s="7" t="s">
        <v>867</v>
      </c>
      <c r="E126" s="7" t="s">
        <v>868</v>
      </c>
      <c r="F126" s="7" t="s">
        <v>869</v>
      </c>
      <c r="G126" s="7" t="s">
        <v>9</v>
      </c>
      <c r="H126" s="7" t="s">
        <v>10</v>
      </c>
      <c r="I126" s="8">
        <v>43586</v>
      </c>
      <c r="J126" s="8">
        <v>43951</v>
      </c>
      <c r="K126" s="9">
        <v>1192</v>
      </c>
      <c r="L126" s="41">
        <v>1.26</v>
      </c>
      <c r="M126" s="41">
        <v>1500</v>
      </c>
    </row>
    <row r="127" spans="1:13" s="10" customFormat="1" ht="25.5" x14ac:dyDescent="0.2">
      <c r="A127" s="70" t="s">
        <v>11</v>
      </c>
      <c r="B127" s="7" t="s">
        <v>32</v>
      </c>
      <c r="C127" s="7" t="s">
        <v>1466</v>
      </c>
      <c r="D127" s="7" t="s">
        <v>1467</v>
      </c>
      <c r="E127" s="7" t="s">
        <v>1468</v>
      </c>
      <c r="F127" s="7" t="s">
        <v>211</v>
      </c>
      <c r="G127" s="7" t="s">
        <v>9</v>
      </c>
      <c r="H127" s="7" t="s">
        <v>10</v>
      </c>
      <c r="I127" s="8">
        <v>43313</v>
      </c>
      <c r="J127" s="8">
        <v>44408</v>
      </c>
      <c r="K127" s="9">
        <v>7109</v>
      </c>
      <c r="L127" s="41">
        <v>9</v>
      </c>
      <c r="M127" s="41">
        <v>63981</v>
      </c>
    </row>
    <row r="128" spans="1:13" s="10" customFormat="1" x14ac:dyDescent="0.2">
      <c r="A128" s="70" t="s">
        <v>11</v>
      </c>
      <c r="B128" s="7" t="s">
        <v>32</v>
      </c>
      <c r="C128" s="7" t="s">
        <v>302</v>
      </c>
      <c r="D128" s="7" t="s">
        <v>303</v>
      </c>
      <c r="E128" s="7" t="s">
        <v>304</v>
      </c>
      <c r="F128" s="7" t="s">
        <v>211</v>
      </c>
      <c r="G128" s="7" t="s">
        <v>9</v>
      </c>
      <c r="H128" s="7" t="s">
        <v>168</v>
      </c>
      <c r="I128" s="8">
        <v>41500</v>
      </c>
      <c r="K128" s="9">
        <v>0</v>
      </c>
      <c r="L128" s="42"/>
      <c r="M128" s="42"/>
    </row>
    <row r="129" spans="1:13" s="10" customFormat="1" ht="38.25" x14ac:dyDescent="0.2">
      <c r="A129" s="70" t="s">
        <v>11</v>
      </c>
      <c r="B129" s="7" t="s">
        <v>32</v>
      </c>
      <c r="C129" s="7" t="s">
        <v>80</v>
      </c>
      <c r="D129" s="7" t="s">
        <v>723</v>
      </c>
      <c r="E129" s="7" t="s">
        <v>724</v>
      </c>
      <c r="F129" s="7" t="s">
        <v>725</v>
      </c>
      <c r="G129" s="7" t="s">
        <v>9</v>
      </c>
      <c r="H129" s="7" t="s">
        <v>80</v>
      </c>
      <c r="I129" s="8">
        <v>42583</v>
      </c>
      <c r="J129" s="8">
        <v>44408</v>
      </c>
      <c r="K129" s="9">
        <v>0</v>
      </c>
      <c r="L129" s="42"/>
      <c r="M129" s="41">
        <v>38025.72</v>
      </c>
    </row>
    <row r="130" spans="1:13" s="14" customFormat="1" ht="25.5" x14ac:dyDescent="0.2">
      <c r="A130" s="71" t="s">
        <v>11</v>
      </c>
      <c r="B130" s="11" t="s">
        <v>4</v>
      </c>
      <c r="C130" s="11" t="s">
        <v>95</v>
      </c>
      <c r="D130" s="11" t="s">
        <v>96</v>
      </c>
      <c r="E130" s="11" t="s">
        <v>97</v>
      </c>
      <c r="F130" s="11" t="s">
        <v>98</v>
      </c>
      <c r="G130" s="11" t="s">
        <v>99</v>
      </c>
      <c r="H130" s="11" t="s">
        <v>80</v>
      </c>
      <c r="I130" s="12">
        <v>38933</v>
      </c>
      <c r="J130" s="12">
        <v>45489</v>
      </c>
      <c r="K130" s="13">
        <v>2178000</v>
      </c>
      <c r="L130" s="43">
        <v>0</v>
      </c>
      <c r="M130" s="43">
        <v>12</v>
      </c>
    </row>
    <row r="131" spans="1:13" s="14" customFormat="1" x14ac:dyDescent="0.2">
      <c r="A131" s="71" t="s">
        <v>11</v>
      </c>
      <c r="B131" s="11" t="s">
        <v>4</v>
      </c>
      <c r="C131" s="11" t="s">
        <v>122</v>
      </c>
      <c r="D131" s="11" t="s">
        <v>123</v>
      </c>
      <c r="E131" s="11" t="s">
        <v>124</v>
      </c>
      <c r="F131" s="11" t="s">
        <v>16</v>
      </c>
      <c r="G131" s="11" t="s">
        <v>9</v>
      </c>
      <c r="H131" s="11" t="s">
        <v>10</v>
      </c>
      <c r="I131" s="12">
        <v>40026</v>
      </c>
      <c r="J131" s="12">
        <v>43677</v>
      </c>
      <c r="K131" s="13">
        <v>7026</v>
      </c>
      <c r="L131" s="43">
        <v>0</v>
      </c>
      <c r="M131" s="44"/>
    </row>
    <row r="132" spans="1:13" s="14" customFormat="1" ht="25.5" x14ac:dyDescent="0.2">
      <c r="A132" s="71" t="s">
        <v>11</v>
      </c>
      <c r="B132" s="11" t="s">
        <v>4</v>
      </c>
      <c r="C132" s="11" t="s">
        <v>135</v>
      </c>
      <c r="D132" s="11" t="s">
        <v>136</v>
      </c>
      <c r="E132" s="11" t="s">
        <v>137</v>
      </c>
      <c r="F132" s="11" t="s">
        <v>138</v>
      </c>
      <c r="G132" s="11" t="s">
        <v>9</v>
      </c>
      <c r="H132" s="11" t="s">
        <v>10</v>
      </c>
      <c r="I132" s="12">
        <v>40247</v>
      </c>
      <c r="J132" s="12">
        <v>44043</v>
      </c>
      <c r="K132" s="13">
        <v>6762</v>
      </c>
      <c r="L132" s="43">
        <v>21.5</v>
      </c>
      <c r="M132" s="43">
        <v>145383</v>
      </c>
    </row>
    <row r="133" spans="1:13" s="14" customFormat="1" ht="25.5" x14ac:dyDescent="0.2">
      <c r="A133" s="71" t="s">
        <v>11</v>
      </c>
      <c r="B133" s="11" t="s">
        <v>4</v>
      </c>
      <c r="C133" s="11" t="s">
        <v>175</v>
      </c>
      <c r="D133" s="11" t="s">
        <v>176</v>
      </c>
      <c r="E133" s="11" t="s">
        <v>177</v>
      </c>
      <c r="F133" s="11" t="s">
        <v>36</v>
      </c>
      <c r="G133" s="11" t="s">
        <v>9</v>
      </c>
      <c r="H133" s="11" t="s">
        <v>10</v>
      </c>
      <c r="I133" s="12">
        <v>41061</v>
      </c>
      <c r="J133" s="12">
        <v>44713</v>
      </c>
      <c r="K133" s="13">
        <v>4330</v>
      </c>
      <c r="L133" s="43">
        <v>23.5</v>
      </c>
      <c r="M133" s="43">
        <v>101754.96</v>
      </c>
    </row>
    <row r="134" spans="1:13" s="14" customFormat="1" ht="25.5" x14ac:dyDescent="0.2">
      <c r="A134" s="71" t="s">
        <v>11</v>
      </c>
      <c r="B134" s="11" t="s">
        <v>4</v>
      </c>
      <c r="C134" s="11" t="s">
        <v>86</v>
      </c>
      <c r="D134" s="11" t="s">
        <v>87</v>
      </c>
      <c r="E134" s="11" t="s">
        <v>88</v>
      </c>
      <c r="F134" s="11" t="s">
        <v>89</v>
      </c>
      <c r="G134" s="11" t="s">
        <v>9</v>
      </c>
      <c r="H134" s="11" t="s">
        <v>90</v>
      </c>
      <c r="I134" s="12">
        <v>43012</v>
      </c>
      <c r="J134" s="12">
        <v>44742</v>
      </c>
      <c r="K134" s="13">
        <v>5086</v>
      </c>
      <c r="L134" s="43">
        <v>0</v>
      </c>
      <c r="M134" s="44"/>
    </row>
    <row r="135" spans="1:13" s="14" customFormat="1" x14ac:dyDescent="0.2">
      <c r="A135" s="71" t="s">
        <v>11</v>
      </c>
      <c r="B135" s="11" t="s">
        <v>4</v>
      </c>
      <c r="C135" s="11" t="s">
        <v>231</v>
      </c>
      <c r="D135" s="11" t="s">
        <v>232</v>
      </c>
      <c r="E135" s="11" t="s">
        <v>233</v>
      </c>
      <c r="F135" s="11" t="s">
        <v>89</v>
      </c>
      <c r="G135" s="11" t="s">
        <v>9</v>
      </c>
      <c r="H135" s="11" t="s">
        <v>10</v>
      </c>
      <c r="I135" s="12">
        <v>43221</v>
      </c>
      <c r="J135" s="12">
        <v>43585</v>
      </c>
      <c r="K135" s="13">
        <v>1021</v>
      </c>
      <c r="L135" s="43">
        <v>0</v>
      </c>
      <c r="M135" s="44"/>
    </row>
    <row r="136" spans="1:13" s="14" customFormat="1" x14ac:dyDescent="0.2">
      <c r="A136" s="71" t="s">
        <v>11</v>
      </c>
      <c r="B136" s="11" t="s">
        <v>4</v>
      </c>
      <c r="C136" s="11" t="s">
        <v>187</v>
      </c>
      <c r="D136" s="11" t="s">
        <v>188</v>
      </c>
      <c r="E136" s="11" t="s">
        <v>186</v>
      </c>
      <c r="F136" s="11" t="s">
        <v>50</v>
      </c>
      <c r="G136" s="11" t="s">
        <v>9</v>
      </c>
      <c r="H136" s="11" t="s">
        <v>17</v>
      </c>
      <c r="I136" s="12">
        <v>42736</v>
      </c>
      <c r="J136" s="12">
        <v>43830</v>
      </c>
      <c r="K136" s="13">
        <v>3235</v>
      </c>
      <c r="L136" s="43">
        <v>21.18</v>
      </c>
      <c r="M136" s="43">
        <v>68522.880000000005</v>
      </c>
    </row>
    <row r="137" spans="1:13" s="14" customFormat="1" x14ac:dyDescent="0.2">
      <c r="A137" s="71" t="s">
        <v>11</v>
      </c>
      <c r="B137" s="11" t="s">
        <v>4</v>
      </c>
      <c r="C137" s="11" t="s">
        <v>184</v>
      </c>
      <c r="D137" s="11" t="s">
        <v>185</v>
      </c>
      <c r="E137" s="11" t="s">
        <v>186</v>
      </c>
      <c r="F137" s="11" t="s">
        <v>50</v>
      </c>
      <c r="G137" s="11" t="s">
        <v>9</v>
      </c>
      <c r="H137" s="11" t="s">
        <v>17</v>
      </c>
      <c r="I137" s="12">
        <v>42736</v>
      </c>
      <c r="J137" s="12">
        <v>43830</v>
      </c>
      <c r="K137" s="13">
        <v>3599</v>
      </c>
      <c r="L137" s="43">
        <v>20.38</v>
      </c>
      <c r="M137" s="43">
        <v>73330.320000000007</v>
      </c>
    </row>
    <row r="138" spans="1:13" s="14" customFormat="1" x14ac:dyDescent="0.2">
      <c r="A138" s="71" t="s">
        <v>11</v>
      </c>
      <c r="B138" s="11" t="s">
        <v>4</v>
      </c>
      <c r="C138" s="11" t="s">
        <v>73</v>
      </c>
      <c r="D138" s="11" t="s">
        <v>74</v>
      </c>
      <c r="E138" s="11" t="s">
        <v>75</v>
      </c>
      <c r="F138" s="11" t="s">
        <v>76</v>
      </c>
      <c r="G138" s="11" t="s">
        <v>9</v>
      </c>
      <c r="H138" s="11" t="s">
        <v>17</v>
      </c>
      <c r="I138" s="12">
        <v>42675</v>
      </c>
      <c r="J138" s="12">
        <v>43769</v>
      </c>
      <c r="K138" s="13">
        <v>5441</v>
      </c>
      <c r="L138" s="43">
        <v>15.91</v>
      </c>
      <c r="M138" s="43">
        <v>86585.4</v>
      </c>
    </row>
    <row r="139" spans="1:13" s="14" customFormat="1" x14ac:dyDescent="0.2">
      <c r="A139" s="71" t="s">
        <v>11</v>
      </c>
      <c r="B139" s="11" t="s">
        <v>4</v>
      </c>
      <c r="C139" s="11" t="s">
        <v>307</v>
      </c>
      <c r="D139" s="11" t="s">
        <v>308</v>
      </c>
      <c r="E139" s="11" t="s">
        <v>309</v>
      </c>
      <c r="F139" s="11" t="s">
        <v>50</v>
      </c>
      <c r="G139" s="11" t="s">
        <v>9</v>
      </c>
      <c r="H139" s="11" t="s">
        <v>17</v>
      </c>
      <c r="I139" s="12">
        <v>42675</v>
      </c>
      <c r="J139" s="12">
        <v>43769</v>
      </c>
      <c r="K139" s="13">
        <v>3065</v>
      </c>
      <c r="L139" s="43">
        <v>18</v>
      </c>
      <c r="M139" s="43">
        <v>55170</v>
      </c>
    </row>
    <row r="140" spans="1:13" s="14" customFormat="1" x14ac:dyDescent="0.2">
      <c r="A140" s="71" t="s">
        <v>11</v>
      </c>
      <c r="B140" s="11" t="s">
        <v>4</v>
      </c>
      <c r="C140" s="11" t="s">
        <v>310</v>
      </c>
      <c r="D140" s="11" t="s">
        <v>311</v>
      </c>
      <c r="E140" s="11" t="s">
        <v>312</v>
      </c>
      <c r="F140" s="11" t="s">
        <v>50</v>
      </c>
      <c r="G140" s="11" t="s">
        <v>9</v>
      </c>
      <c r="H140" s="11" t="s">
        <v>10</v>
      </c>
      <c r="I140" s="12">
        <v>43282</v>
      </c>
      <c r="J140" s="12">
        <v>43646</v>
      </c>
      <c r="K140" s="13">
        <v>0</v>
      </c>
      <c r="L140" s="44"/>
      <c r="M140" s="43">
        <v>99000</v>
      </c>
    </row>
    <row r="141" spans="1:13" s="14" customFormat="1" x14ac:dyDescent="0.2">
      <c r="A141" s="71" t="s">
        <v>11</v>
      </c>
      <c r="B141" s="11" t="s">
        <v>4</v>
      </c>
      <c r="C141" s="11" t="s">
        <v>336</v>
      </c>
      <c r="D141" s="11" t="s">
        <v>337</v>
      </c>
      <c r="E141" s="11" t="s">
        <v>338</v>
      </c>
      <c r="F141" s="11" t="s">
        <v>339</v>
      </c>
      <c r="G141" s="11" t="s">
        <v>9</v>
      </c>
      <c r="H141" s="11" t="s">
        <v>10</v>
      </c>
      <c r="I141" s="12">
        <v>42887</v>
      </c>
      <c r="J141" s="12">
        <v>43982</v>
      </c>
      <c r="K141" s="13">
        <v>9235</v>
      </c>
      <c r="L141" s="43">
        <v>16.440000000000001</v>
      </c>
      <c r="M141" s="43">
        <v>151823.4</v>
      </c>
    </row>
    <row r="142" spans="1:13" s="14" customFormat="1" x14ac:dyDescent="0.2">
      <c r="A142" s="71" t="s">
        <v>11</v>
      </c>
      <c r="B142" s="11" t="s">
        <v>4</v>
      </c>
      <c r="C142" s="11" t="s">
        <v>5</v>
      </c>
      <c r="D142" s="11" t="s">
        <v>6</v>
      </c>
      <c r="E142" s="11" t="s">
        <v>7</v>
      </c>
      <c r="F142" s="11" t="s">
        <v>8</v>
      </c>
      <c r="G142" s="11" t="s">
        <v>9</v>
      </c>
      <c r="H142" s="11" t="s">
        <v>10</v>
      </c>
      <c r="I142" s="12">
        <v>41821</v>
      </c>
      <c r="J142" s="12">
        <v>43646</v>
      </c>
      <c r="K142" s="13">
        <v>4937</v>
      </c>
      <c r="L142" s="43">
        <v>14.75</v>
      </c>
      <c r="M142" s="43">
        <v>72820.800000000003</v>
      </c>
    </row>
    <row r="143" spans="1:13" s="14" customFormat="1" x14ac:dyDescent="0.2">
      <c r="A143" s="71" t="s">
        <v>11</v>
      </c>
      <c r="B143" s="11" t="s">
        <v>4</v>
      </c>
      <c r="C143" s="11" t="s">
        <v>1500</v>
      </c>
      <c r="D143" s="11" t="s">
        <v>1501</v>
      </c>
      <c r="E143" s="11" t="s">
        <v>397</v>
      </c>
      <c r="F143" s="11" t="s">
        <v>50</v>
      </c>
      <c r="G143" s="11" t="s">
        <v>9</v>
      </c>
      <c r="H143" s="11" t="s">
        <v>17</v>
      </c>
      <c r="I143" s="12">
        <v>43344</v>
      </c>
      <c r="J143" s="12">
        <v>44408</v>
      </c>
      <c r="K143" s="13">
        <v>0</v>
      </c>
      <c r="L143" s="44"/>
      <c r="M143" s="43">
        <v>17280</v>
      </c>
    </row>
    <row r="144" spans="1:13" s="14" customFormat="1" x14ac:dyDescent="0.2">
      <c r="A144" s="71" t="s">
        <v>11</v>
      </c>
      <c r="B144" s="11" t="s">
        <v>4</v>
      </c>
      <c r="C144" s="11" t="s">
        <v>472</v>
      </c>
      <c r="D144" s="11" t="s">
        <v>473</v>
      </c>
      <c r="E144" s="11" t="s">
        <v>474</v>
      </c>
      <c r="F144" s="11" t="s">
        <v>8</v>
      </c>
      <c r="G144" s="11" t="s">
        <v>9</v>
      </c>
      <c r="H144" s="11" t="s">
        <v>10</v>
      </c>
      <c r="I144" s="12">
        <v>43282</v>
      </c>
      <c r="J144" s="12">
        <v>43646</v>
      </c>
      <c r="K144" s="13">
        <v>3129</v>
      </c>
      <c r="L144" s="43">
        <v>11.52</v>
      </c>
      <c r="M144" s="43">
        <v>36035.160000000003</v>
      </c>
    </row>
    <row r="145" spans="1:13" s="14" customFormat="1" x14ac:dyDescent="0.2">
      <c r="A145" s="71" t="s">
        <v>11</v>
      </c>
      <c r="B145" s="11" t="s">
        <v>4</v>
      </c>
      <c r="C145" s="11" t="s">
        <v>378</v>
      </c>
      <c r="D145" s="11" t="s">
        <v>379</v>
      </c>
      <c r="E145" s="11" t="s">
        <v>380</v>
      </c>
      <c r="F145" s="11" t="s">
        <v>8</v>
      </c>
      <c r="G145" s="11" t="s">
        <v>9</v>
      </c>
      <c r="H145" s="11" t="s">
        <v>10</v>
      </c>
      <c r="I145" s="12">
        <v>43282</v>
      </c>
      <c r="J145" s="12">
        <v>43646</v>
      </c>
      <c r="K145" s="13">
        <v>7586</v>
      </c>
      <c r="L145" s="43">
        <v>29.65</v>
      </c>
      <c r="M145" s="43">
        <v>224939.51999999999</v>
      </c>
    </row>
    <row r="146" spans="1:13" s="14" customFormat="1" x14ac:dyDescent="0.2">
      <c r="A146" s="71" t="s">
        <v>11</v>
      </c>
      <c r="B146" s="11" t="s">
        <v>4</v>
      </c>
      <c r="C146" s="11" t="s">
        <v>385</v>
      </c>
      <c r="D146" s="11" t="s">
        <v>386</v>
      </c>
      <c r="E146" s="11" t="s">
        <v>387</v>
      </c>
      <c r="F146" s="11" t="s">
        <v>388</v>
      </c>
      <c r="G146" s="11" t="s">
        <v>9</v>
      </c>
      <c r="H146" s="11" t="s">
        <v>10</v>
      </c>
      <c r="I146" s="12">
        <v>42917</v>
      </c>
      <c r="J146" s="12">
        <v>43830</v>
      </c>
      <c r="K146" s="13">
        <v>3970</v>
      </c>
      <c r="L146" s="43">
        <v>24.6</v>
      </c>
      <c r="M146" s="43">
        <v>97662</v>
      </c>
    </row>
    <row r="147" spans="1:13" s="14" customFormat="1" x14ac:dyDescent="0.2">
      <c r="A147" s="71" t="s">
        <v>11</v>
      </c>
      <c r="B147" s="11" t="s">
        <v>4</v>
      </c>
      <c r="C147" s="11" t="s">
        <v>395</v>
      </c>
      <c r="D147" s="11" t="s">
        <v>396</v>
      </c>
      <c r="E147" s="11" t="s">
        <v>397</v>
      </c>
      <c r="F147" s="11" t="s">
        <v>50</v>
      </c>
      <c r="G147" s="11" t="s">
        <v>9</v>
      </c>
      <c r="H147" s="11" t="s">
        <v>10</v>
      </c>
      <c r="I147" s="12">
        <v>43770</v>
      </c>
      <c r="J147" s="12">
        <v>45596</v>
      </c>
      <c r="K147" s="13">
        <v>5955</v>
      </c>
      <c r="L147" s="43">
        <v>46.88</v>
      </c>
      <c r="M147" s="43">
        <v>279155.15999999997</v>
      </c>
    </row>
    <row r="148" spans="1:13" s="14" customFormat="1" ht="25.5" x14ac:dyDescent="0.2">
      <c r="A148" s="71" t="s">
        <v>11</v>
      </c>
      <c r="B148" s="11" t="s">
        <v>4</v>
      </c>
      <c r="C148" s="11" t="s">
        <v>454</v>
      </c>
      <c r="D148" s="11" t="s">
        <v>455</v>
      </c>
      <c r="E148" s="11" t="s">
        <v>456</v>
      </c>
      <c r="F148" s="11" t="s">
        <v>50</v>
      </c>
      <c r="G148" s="11" t="s">
        <v>9</v>
      </c>
      <c r="H148" s="11" t="s">
        <v>90</v>
      </c>
      <c r="I148" s="12">
        <v>41821</v>
      </c>
      <c r="J148" s="12">
        <v>43830</v>
      </c>
      <c r="K148" s="13">
        <v>6800</v>
      </c>
      <c r="L148" s="43">
        <v>0</v>
      </c>
      <c r="M148" s="43">
        <v>0.96</v>
      </c>
    </row>
    <row r="149" spans="1:13" s="14" customFormat="1" ht="25.5" x14ac:dyDescent="0.2">
      <c r="A149" s="71" t="s">
        <v>11</v>
      </c>
      <c r="B149" s="11" t="s">
        <v>4</v>
      </c>
      <c r="C149" s="11" t="s">
        <v>481</v>
      </c>
      <c r="D149" s="11" t="s">
        <v>482</v>
      </c>
      <c r="E149" s="11" t="s">
        <v>186</v>
      </c>
      <c r="F149" s="11" t="s">
        <v>50</v>
      </c>
      <c r="G149" s="11" t="s">
        <v>9</v>
      </c>
      <c r="H149" s="11" t="s">
        <v>10</v>
      </c>
      <c r="I149" s="12">
        <v>42736</v>
      </c>
      <c r="J149" s="12">
        <v>43830</v>
      </c>
      <c r="K149" s="13">
        <v>1987</v>
      </c>
      <c r="L149" s="43">
        <v>20.57</v>
      </c>
      <c r="M149" s="43">
        <v>40865.040000000001</v>
      </c>
    </row>
    <row r="150" spans="1:13" s="14" customFormat="1" x14ac:dyDescent="0.2">
      <c r="A150" s="71" t="s">
        <v>11</v>
      </c>
      <c r="B150" s="11" t="s">
        <v>4</v>
      </c>
      <c r="C150" s="11" t="s">
        <v>524</v>
      </c>
      <c r="D150" s="11" t="s">
        <v>525</v>
      </c>
      <c r="E150" s="11" t="s">
        <v>526</v>
      </c>
      <c r="F150" s="11" t="s">
        <v>527</v>
      </c>
      <c r="G150" s="11" t="s">
        <v>9</v>
      </c>
      <c r="H150" s="11" t="s">
        <v>10</v>
      </c>
      <c r="I150" s="12">
        <v>42231</v>
      </c>
      <c r="J150" s="12">
        <v>44057</v>
      </c>
      <c r="K150" s="13">
        <v>3406</v>
      </c>
      <c r="L150" s="43">
        <v>20.27</v>
      </c>
      <c r="M150" s="43">
        <v>69039.600000000006</v>
      </c>
    </row>
    <row r="151" spans="1:13" s="14" customFormat="1" ht="25.5" x14ac:dyDescent="0.2">
      <c r="A151" s="71" t="s">
        <v>11</v>
      </c>
      <c r="B151" s="11" t="s">
        <v>4</v>
      </c>
      <c r="C151" s="11" t="s">
        <v>533</v>
      </c>
      <c r="D151" s="11" t="s">
        <v>534</v>
      </c>
      <c r="E151" s="11" t="s">
        <v>535</v>
      </c>
      <c r="F151" s="11" t="s">
        <v>536</v>
      </c>
      <c r="G151" s="11" t="s">
        <v>9</v>
      </c>
      <c r="H151" s="11" t="s">
        <v>10</v>
      </c>
      <c r="I151" s="12">
        <v>43556</v>
      </c>
      <c r="J151" s="12">
        <v>43921</v>
      </c>
      <c r="K151" s="13">
        <v>967</v>
      </c>
      <c r="L151" s="43">
        <v>22.79</v>
      </c>
      <c r="M151" s="43">
        <v>22038.84</v>
      </c>
    </row>
    <row r="152" spans="1:13" s="14" customFormat="1" x14ac:dyDescent="0.2">
      <c r="A152" s="71" t="s">
        <v>11</v>
      </c>
      <c r="B152" s="11" t="s">
        <v>4</v>
      </c>
      <c r="C152" s="11" t="s">
        <v>530</v>
      </c>
      <c r="D152" s="11" t="s">
        <v>531</v>
      </c>
      <c r="E152" s="11" t="s">
        <v>532</v>
      </c>
      <c r="F152" s="11" t="s">
        <v>36</v>
      </c>
      <c r="G152" s="11" t="s">
        <v>9</v>
      </c>
      <c r="H152" s="11" t="s">
        <v>10</v>
      </c>
      <c r="I152" s="12">
        <v>42979</v>
      </c>
      <c r="J152" s="12">
        <v>44074</v>
      </c>
      <c r="K152" s="13">
        <v>5620</v>
      </c>
      <c r="L152" s="43">
        <v>17.079999999999998</v>
      </c>
      <c r="M152" s="43">
        <v>96000</v>
      </c>
    </row>
    <row r="153" spans="1:13" s="14" customFormat="1" x14ac:dyDescent="0.2">
      <c r="A153" s="71" t="s">
        <v>11</v>
      </c>
      <c r="B153" s="11" t="s">
        <v>4</v>
      </c>
      <c r="C153" s="11" t="s">
        <v>610</v>
      </c>
      <c r="D153" s="11" t="s">
        <v>611</v>
      </c>
      <c r="E153" s="11" t="s">
        <v>612</v>
      </c>
      <c r="F153" s="11" t="s">
        <v>36</v>
      </c>
      <c r="G153" s="11" t="s">
        <v>9</v>
      </c>
      <c r="H153" s="11" t="s">
        <v>10</v>
      </c>
      <c r="I153" s="12">
        <v>42278</v>
      </c>
      <c r="J153" s="12">
        <v>43738</v>
      </c>
      <c r="K153" s="13">
        <v>0</v>
      </c>
      <c r="L153" s="44"/>
      <c r="M153" s="44"/>
    </row>
    <row r="154" spans="1:13" s="14" customFormat="1" x14ac:dyDescent="0.2">
      <c r="A154" s="71" t="s">
        <v>11</v>
      </c>
      <c r="B154" s="11" t="s">
        <v>4</v>
      </c>
      <c r="C154" s="11" t="s">
        <v>667</v>
      </c>
      <c r="D154" s="11" t="s">
        <v>668</v>
      </c>
      <c r="E154" s="11" t="s">
        <v>669</v>
      </c>
      <c r="F154" s="11" t="s">
        <v>36</v>
      </c>
      <c r="G154" s="11" t="s">
        <v>9</v>
      </c>
      <c r="H154" s="11" t="s">
        <v>10</v>
      </c>
      <c r="I154" s="12">
        <v>42491</v>
      </c>
      <c r="J154" s="12">
        <v>44316</v>
      </c>
      <c r="K154" s="13">
        <v>5448</v>
      </c>
      <c r="L154" s="43">
        <v>15.89</v>
      </c>
      <c r="M154" s="43">
        <v>86568.24</v>
      </c>
    </row>
    <row r="155" spans="1:13" s="14" customFormat="1" x14ac:dyDescent="0.2">
      <c r="A155" s="71" t="s">
        <v>11</v>
      </c>
      <c r="B155" s="11" t="s">
        <v>4</v>
      </c>
      <c r="C155" s="11" t="s">
        <v>679</v>
      </c>
      <c r="D155" s="11" t="s">
        <v>680</v>
      </c>
      <c r="E155" s="11" t="s">
        <v>7</v>
      </c>
      <c r="F155" s="11" t="s">
        <v>8</v>
      </c>
      <c r="G155" s="11" t="s">
        <v>9</v>
      </c>
      <c r="H155" s="11" t="s">
        <v>10</v>
      </c>
      <c r="I155" s="12">
        <v>42527</v>
      </c>
      <c r="J155" s="12">
        <v>43621</v>
      </c>
      <c r="K155" s="13">
        <v>1192</v>
      </c>
      <c r="L155" s="43">
        <v>28.25</v>
      </c>
      <c r="M155" s="43">
        <v>33674.04</v>
      </c>
    </row>
    <row r="156" spans="1:13" s="14" customFormat="1" x14ac:dyDescent="0.2">
      <c r="A156" s="71" t="s">
        <v>11</v>
      </c>
      <c r="B156" s="11" t="s">
        <v>4</v>
      </c>
      <c r="C156" s="11" t="s">
        <v>717</v>
      </c>
      <c r="D156" s="11" t="s">
        <v>718</v>
      </c>
      <c r="E156" s="11" t="s">
        <v>669</v>
      </c>
      <c r="F156" s="11" t="s">
        <v>36</v>
      </c>
      <c r="G156" s="11" t="s">
        <v>9</v>
      </c>
      <c r="H156" s="11" t="s">
        <v>10</v>
      </c>
      <c r="I156" s="12">
        <v>42552</v>
      </c>
      <c r="J156" s="12">
        <v>46203</v>
      </c>
      <c r="K156" s="13">
        <v>5923</v>
      </c>
      <c r="L156" s="43">
        <v>14.32</v>
      </c>
      <c r="M156" s="43">
        <v>84830.16</v>
      </c>
    </row>
    <row r="157" spans="1:13" s="14" customFormat="1" x14ac:dyDescent="0.2">
      <c r="A157" s="71" t="s">
        <v>11</v>
      </c>
      <c r="B157" s="11" t="s">
        <v>4</v>
      </c>
      <c r="C157" s="11" t="s">
        <v>743</v>
      </c>
      <c r="D157" s="11" t="s">
        <v>744</v>
      </c>
      <c r="E157" s="11" t="s">
        <v>745</v>
      </c>
      <c r="F157" s="11" t="s">
        <v>746</v>
      </c>
      <c r="G157" s="11" t="s">
        <v>9</v>
      </c>
      <c r="H157" s="11" t="s">
        <v>10</v>
      </c>
      <c r="I157" s="12">
        <v>43647</v>
      </c>
      <c r="J157" s="12">
        <v>44012</v>
      </c>
      <c r="K157" s="13">
        <v>1398</v>
      </c>
      <c r="L157" s="43">
        <v>18.309999999999999</v>
      </c>
      <c r="M157" s="43">
        <v>25599.96</v>
      </c>
    </row>
    <row r="158" spans="1:13" s="14" customFormat="1" x14ac:dyDescent="0.2">
      <c r="A158" s="71" t="s">
        <v>11</v>
      </c>
      <c r="B158" s="11" t="s">
        <v>4</v>
      </c>
      <c r="C158" s="11" t="s">
        <v>747</v>
      </c>
      <c r="D158" s="11" t="s">
        <v>748</v>
      </c>
      <c r="E158" s="11" t="s">
        <v>749</v>
      </c>
      <c r="F158" s="11" t="s">
        <v>750</v>
      </c>
      <c r="G158" s="11" t="s">
        <v>9</v>
      </c>
      <c r="H158" s="11" t="s">
        <v>10</v>
      </c>
      <c r="I158" s="12">
        <v>42736</v>
      </c>
      <c r="J158" s="12">
        <v>43830</v>
      </c>
      <c r="K158" s="13">
        <v>2730</v>
      </c>
      <c r="L158" s="43">
        <v>9.89</v>
      </c>
      <c r="M158" s="43">
        <v>27000</v>
      </c>
    </row>
    <row r="159" spans="1:13" s="14" customFormat="1" x14ac:dyDescent="0.2">
      <c r="A159" s="71" t="s">
        <v>11</v>
      </c>
      <c r="B159" s="11" t="s">
        <v>4</v>
      </c>
      <c r="C159" s="11" t="s">
        <v>760</v>
      </c>
      <c r="D159" s="11" t="s">
        <v>761</v>
      </c>
      <c r="E159" s="11" t="s">
        <v>762</v>
      </c>
      <c r="F159" s="11" t="s">
        <v>50</v>
      </c>
      <c r="G159" s="11" t="s">
        <v>9</v>
      </c>
      <c r="H159" s="11" t="s">
        <v>10</v>
      </c>
      <c r="I159" s="12">
        <v>42856</v>
      </c>
      <c r="J159" s="12">
        <v>43951</v>
      </c>
      <c r="K159" s="13">
        <v>3934</v>
      </c>
      <c r="L159" s="43">
        <v>25.42</v>
      </c>
      <c r="M159" s="43">
        <v>99996</v>
      </c>
    </row>
    <row r="160" spans="1:13" s="14" customFormat="1" ht="25.5" x14ac:dyDescent="0.2">
      <c r="A160" s="71" t="s">
        <v>11</v>
      </c>
      <c r="B160" s="11" t="s">
        <v>4</v>
      </c>
      <c r="C160" s="11" t="s">
        <v>777</v>
      </c>
      <c r="D160" s="11" t="s">
        <v>778</v>
      </c>
      <c r="E160" s="11" t="s">
        <v>779</v>
      </c>
      <c r="F160" s="11" t="s">
        <v>50</v>
      </c>
      <c r="G160" s="11" t="s">
        <v>9</v>
      </c>
      <c r="H160" s="11" t="s">
        <v>90</v>
      </c>
      <c r="I160" s="12">
        <v>42491</v>
      </c>
      <c r="J160" s="12">
        <v>44926</v>
      </c>
      <c r="K160" s="13">
        <v>1500</v>
      </c>
      <c r="L160" s="43">
        <v>2.46</v>
      </c>
      <c r="M160" s="43">
        <v>3683.28</v>
      </c>
    </row>
    <row r="161" spans="1:13" s="14" customFormat="1" ht="25.5" x14ac:dyDescent="0.2">
      <c r="A161" s="71" t="s">
        <v>11</v>
      </c>
      <c r="B161" s="11" t="s">
        <v>4</v>
      </c>
      <c r="C161" s="11" t="s">
        <v>780</v>
      </c>
      <c r="D161" s="11" t="s">
        <v>781</v>
      </c>
      <c r="E161" s="11" t="s">
        <v>782</v>
      </c>
      <c r="F161" s="11" t="s">
        <v>783</v>
      </c>
      <c r="G161" s="11" t="s">
        <v>784</v>
      </c>
      <c r="H161" s="11" t="s">
        <v>10</v>
      </c>
      <c r="I161" s="12">
        <v>43015</v>
      </c>
      <c r="J161" s="12">
        <v>43744</v>
      </c>
      <c r="K161" s="13">
        <v>0</v>
      </c>
      <c r="L161" s="44"/>
      <c r="M161" s="44"/>
    </row>
    <row r="162" spans="1:13" s="14" customFormat="1" x14ac:dyDescent="0.2">
      <c r="A162" s="71" t="s">
        <v>11</v>
      </c>
      <c r="B162" s="11" t="s">
        <v>4</v>
      </c>
      <c r="C162" s="11" t="s">
        <v>830</v>
      </c>
      <c r="D162" s="11" t="s">
        <v>831</v>
      </c>
      <c r="E162" s="11" t="s">
        <v>338</v>
      </c>
      <c r="F162" s="11" t="s">
        <v>339</v>
      </c>
      <c r="G162" s="11" t="s">
        <v>9</v>
      </c>
      <c r="H162" s="11" t="s">
        <v>10</v>
      </c>
      <c r="I162" s="12">
        <v>42767</v>
      </c>
      <c r="J162" s="12">
        <v>43982</v>
      </c>
      <c r="K162" s="13">
        <v>292</v>
      </c>
      <c r="L162" s="43">
        <v>7.43</v>
      </c>
      <c r="M162" s="43">
        <v>2168.4</v>
      </c>
    </row>
    <row r="163" spans="1:13" s="14" customFormat="1" ht="25.5" x14ac:dyDescent="0.2">
      <c r="A163" s="71" t="s">
        <v>11</v>
      </c>
      <c r="B163" s="11" t="s">
        <v>4</v>
      </c>
      <c r="C163" s="11" t="s">
        <v>842</v>
      </c>
      <c r="D163" s="11" t="s">
        <v>843</v>
      </c>
      <c r="E163" s="11" t="s">
        <v>844</v>
      </c>
      <c r="F163" s="11" t="s">
        <v>50</v>
      </c>
      <c r="G163" s="11" t="s">
        <v>9</v>
      </c>
      <c r="H163" s="11" t="s">
        <v>10</v>
      </c>
      <c r="I163" s="12">
        <v>43009</v>
      </c>
      <c r="J163" s="12">
        <v>46295</v>
      </c>
      <c r="K163" s="13">
        <v>5220</v>
      </c>
      <c r="L163" s="43">
        <v>38.299999999999997</v>
      </c>
      <c r="M163" s="43">
        <v>199926</v>
      </c>
    </row>
    <row r="164" spans="1:13" s="14" customFormat="1" x14ac:dyDescent="0.2">
      <c r="A164" s="71" t="s">
        <v>11</v>
      </c>
      <c r="B164" s="11" t="s">
        <v>4</v>
      </c>
      <c r="C164" s="11" t="s">
        <v>853</v>
      </c>
      <c r="D164" s="11" t="s">
        <v>854</v>
      </c>
      <c r="E164" s="11" t="s">
        <v>855</v>
      </c>
      <c r="F164" s="11" t="s">
        <v>50</v>
      </c>
      <c r="G164" s="11" t="s">
        <v>9</v>
      </c>
      <c r="H164" s="11" t="s">
        <v>17</v>
      </c>
      <c r="I164" s="12">
        <v>43221</v>
      </c>
      <c r="J164" s="12">
        <v>43646</v>
      </c>
      <c r="K164" s="13">
        <v>0</v>
      </c>
      <c r="L164" s="44"/>
      <c r="M164" s="43">
        <v>15360</v>
      </c>
    </row>
    <row r="165" spans="1:13" s="14" customFormat="1" x14ac:dyDescent="0.2">
      <c r="A165" s="71" t="s">
        <v>11</v>
      </c>
      <c r="B165" s="11" t="s">
        <v>4</v>
      </c>
      <c r="C165" s="11" t="s">
        <v>906</v>
      </c>
      <c r="D165" s="11" t="s">
        <v>907</v>
      </c>
      <c r="E165" s="11" t="s">
        <v>908</v>
      </c>
      <c r="F165" s="11" t="s">
        <v>50</v>
      </c>
      <c r="G165" s="11" t="s">
        <v>9</v>
      </c>
      <c r="H165" s="11" t="s">
        <v>10</v>
      </c>
      <c r="I165" s="12">
        <v>42887</v>
      </c>
      <c r="J165" s="12">
        <v>43982</v>
      </c>
      <c r="K165" s="13">
        <v>1070</v>
      </c>
      <c r="L165" s="43">
        <v>5.85</v>
      </c>
      <c r="M165" s="43">
        <v>6264</v>
      </c>
    </row>
    <row r="166" spans="1:13" s="14" customFormat="1" ht="25.5" x14ac:dyDescent="0.2">
      <c r="A166" s="71" t="s">
        <v>11</v>
      </c>
      <c r="B166" s="11" t="s">
        <v>4</v>
      </c>
      <c r="C166" s="11" t="s">
        <v>922</v>
      </c>
      <c r="D166" s="11" t="s">
        <v>923</v>
      </c>
      <c r="E166" s="11" t="s">
        <v>924</v>
      </c>
      <c r="F166" s="11" t="s">
        <v>50</v>
      </c>
      <c r="G166" s="11" t="s">
        <v>9</v>
      </c>
      <c r="H166" s="11" t="s">
        <v>17</v>
      </c>
      <c r="I166" s="12">
        <v>43101</v>
      </c>
      <c r="J166" s="12">
        <v>44926</v>
      </c>
      <c r="K166" s="13">
        <v>587</v>
      </c>
      <c r="L166" s="43">
        <v>25.89</v>
      </c>
      <c r="M166" s="43">
        <v>15195.6</v>
      </c>
    </row>
    <row r="167" spans="1:13" s="14" customFormat="1" ht="25.5" x14ac:dyDescent="0.2">
      <c r="A167" s="71" t="s">
        <v>11</v>
      </c>
      <c r="B167" s="11" t="s">
        <v>4</v>
      </c>
      <c r="C167" s="11" t="s">
        <v>955</v>
      </c>
      <c r="D167" s="11" t="s">
        <v>956</v>
      </c>
      <c r="E167" s="11" t="s">
        <v>954</v>
      </c>
      <c r="F167" s="11" t="s">
        <v>50</v>
      </c>
      <c r="G167" s="11" t="s">
        <v>9</v>
      </c>
      <c r="H167" s="11" t="s">
        <v>90</v>
      </c>
      <c r="I167" s="12">
        <v>42736</v>
      </c>
      <c r="J167" s="12">
        <v>45291</v>
      </c>
      <c r="K167" s="13">
        <v>3402</v>
      </c>
      <c r="L167" s="43">
        <v>3.77</v>
      </c>
      <c r="M167" s="43">
        <v>12822.84</v>
      </c>
    </row>
    <row r="168" spans="1:13" s="14" customFormat="1" ht="25.5" x14ac:dyDescent="0.2">
      <c r="A168" s="71" t="s">
        <v>11</v>
      </c>
      <c r="B168" s="11" t="s">
        <v>4</v>
      </c>
      <c r="C168" s="11" t="s">
        <v>952</v>
      </c>
      <c r="D168" s="11" t="s">
        <v>953</v>
      </c>
      <c r="E168" s="11" t="s">
        <v>954</v>
      </c>
      <c r="F168" s="11" t="s">
        <v>50</v>
      </c>
      <c r="G168" s="11" t="s">
        <v>9</v>
      </c>
      <c r="H168" s="11" t="s">
        <v>90</v>
      </c>
      <c r="I168" s="12">
        <v>42736</v>
      </c>
      <c r="J168" s="12">
        <v>45291</v>
      </c>
      <c r="K168" s="13">
        <v>5048</v>
      </c>
      <c r="L168" s="43">
        <v>8.09</v>
      </c>
      <c r="M168" s="43">
        <v>40827.839999999997</v>
      </c>
    </row>
    <row r="169" spans="1:13" s="14" customFormat="1" ht="25.5" x14ac:dyDescent="0.2">
      <c r="A169" s="71" t="s">
        <v>11</v>
      </c>
      <c r="B169" s="11" t="s">
        <v>4</v>
      </c>
      <c r="C169" s="11" t="s">
        <v>983</v>
      </c>
      <c r="D169" s="11" t="s">
        <v>984</v>
      </c>
      <c r="E169" s="11" t="s">
        <v>186</v>
      </c>
      <c r="F169" s="11" t="s">
        <v>50</v>
      </c>
      <c r="G169" s="11" t="s">
        <v>9</v>
      </c>
      <c r="H169" s="11" t="s">
        <v>10</v>
      </c>
      <c r="I169" s="12">
        <v>43070</v>
      </c>
      <c r="J169" s="12">
        <v>44165</v>
      </c>
      <c r="K169" s="13">
        <v>4222</v>
      </c>
      <c r="L169" s="43">
        <v>21.63</v>
      </c>
      <c r="M169" s="43">
        <v>91321.919999999998</v>
      </c>
    </row>
    <row r="170" spans="1:13" s="14" customFormat="1" x14ac:dyDescent="0.2">
      <c r="A170" s="71" t="s">
        <v>11</v>
      </c>
      <c r="B170" s="11" t="s">
        <v>4</v>
      </c>
      <c r="C170" s="11" t="s">
        <v>1175</v>
      </c>
      <c r="D170" s="11" t="s">
        <v>1176</v>
      </c>
      <c r="E170" s="11" t="s">
        <v>1177</v>
      </c>
      <c r="F170" s="11" t="s">
        <v>50</v>
      </c>
      <c r="G170" s="11" t="s">
        <v>9</v>
      </c>
      <c r="H170" s="11" t="s">
        <v>10</v>
      </c>
      <c r="I170" s="12">
        <v>43088</v>
      </c>
      <c r="J170" s="12">
        <v>57698</v>
      </c>
      <c r="K170" s="13">
        <v>0</v>
      </c>
      <c r="L170" s="44"/>
      <c r="M170" s="44"/>
    </row>
    <row r="171" spans="1:13" s="14" customFormat="1" ht="25.5" x14ac:dyDescent="0.2">
      <c r="A171" s="71" t="s">
        <v>11</v>
      </c>
      <c r="B171" s="11" t="s">
        <v>4</v>
      </c>
      <c r="C171" s="11" t="s">
        <v>1029</v>
      </c>
      <c r="D171" s="11" t="s">
        <v>1030</v>
      </c>
      <c r="E171" s="11" t="s">
        <v>1031</v>
      </c>
      <c r="F171" s="11" t="s">
        <v>1032</v>
      </c>
      <c r="G171" s="11" t="s">
        <v>9</v>
      </c>
      <c r="H171" s="11" t="s">
        <v>10</v>
      </c>
      <c r="I171" s="12">
        <v>43556</v>
      </c>
      <c r="J171" s="12">
        <v>43921</v>
      </c>
      <c r="K171" s="13">
        <v>0</v>
      </c>
      <c r="L171" s="44"/>
      <c r="M171" s="43">
        <v>12480</v>
      </c>
    </row>
    <row r="172" spans="1:13" s="14" customFormat="1" x14ac:dyDescent="0.2">
      <c r="A172" s="71" t="s">
        <v>11</v>
      </c>
      <c r="B172" s="11" t="s">
        <v>4</v>
      </c>
      <c r="C172" s="11" t="s">
        <v>1128</v>
      </c>
      <c r="D172" s="11" t="s">
        <v>1129</v>
      </c>
      <c r="E172" s="11" t="s">
        <v>1130</v>
      </c>
      <c r="F172" s="11" t="s">
        <v>445</v>
      </c>
      <c r="G172" s="11" t="s">
        <v>9</v>
      </c>
      <c r="H172" s="11" t="s">
        <v>10</v>
      </c>
      <c r="I172" s="12">
        <v>43647</v>
      </c>
      <c r="J172" s="12">
        <v>44012</v>
      </c>
      <c r="K172" s="13">
        <v>500</v>
      </c>
      <c r="L172" s="43">
        <v>1.86</v>
      </c>
      <c r="M172" s="43">
        <v>932.4</v>
      </c>
    </row>
    <row r="173" spans="1:13" s="14" customFormat="1" x14ac:dyDescent="0.2">
      <c r="A173" s="71" t="s">
        <v>11</v>
      </c>
      <c r="B173" s="11" t="s">
        <v>4</v>
      </c>
      <c r="C173" s="11" t="s">
        <v>1443</v>
      </c>
      <c r="D173" s="11" t="s">
        <v>1444</v>
      </c>
      <c r="E173" s="11" t="s">
        <v>1445</v>
      </c>
      <c r="F173" s="11" t="s">
        <v>50</v>
      </c>
      <c r="G173" s="11" t="s">
        <v>9</v>
      </c>
      <c r="H173" s="11" t="s">
        <v>10</v>
      </c>
      <c r="I173" s="12">
        <v>43313</v>
      </c>
      <c r="J173" s="12">
        <v>44043</v>
      </c>
      <c r="K173" s="13">
        <v>2467</v>
      </c>
      <c r="L173" s="43">
        <v>14.4</v>
      </c>
      <c r="M173" s="43">
        <v>35520</v>
      </c>
    </row>
    <row r="174" spans="1:13" s="14" customFormat="1" x14ac:dyDescent="0.2">
      <c r="A174" s="71" t="s">
        <v>11</v>
      </c>
      <c r="B174" s="11" t="s">
        <v>4</v>
      </c>
      <c r="C174" s="11" t="s">
        <v>106</v>
      </c>
      <c r="D174" s="11" t="s">
        <v>107</v>
      </c>
      <c r="E174" s="11" t="s">
        <v>108</v>
      </c>
      <c r="F174" s="11" t="s">
        <v>50</v>
      </c>
      <c r="G174" s="11" t="s">
        <v>9</v>
      </c>
      <c r="H174" s="11" t="s">
        <v>10</v>
      </c>
      <c r="I174" s="12">
        <v>43405</v>
      </c>
      <c r="J174" s="12">
        <v>45230</v>
      </c>
      <c r="K174" s="13">
        <v>6000</v>
      </c>
      <c r="L174" s="43">
        <v>17.739999999999998</v>
      </c>
      <c r="M174" s="43">
        <v>106440</v>
      </c>
    </row>
    <row r="175" spans="1:13" s="14" customFormat="1" x14ac:dyDescent="0.2">
      <c r="A175" s="71" t="s">
        <v>11</v>
      </c>
      <c r="B175" s="11" t="s">
        <v>4</v>
      </c>
      <c r="C175" s="11" t="s">
        <v>1513</v>
      </c>
      <c r="D175" s="11" t="s">
        <v>1514</v>
      </c>
      <c r="E175" s="11" t="s">
        <v>1515</v>
      </c>
      <c r="F175" s="11" t="s">
        <v>1516</v>
      </c>
      <c r="G175" s="11" t="s">
        <v>9</v>
      </c>
      <c r="H175" s="11" t="s">
        <v>10</v>
      </c>
      <c r="I175" s="12">
        <v>43357</v>
      </c>
      <c r="J175" s="12">
        <v>43721</v>
      </c>
      <c r="K175" s="13">
        <v>0</v>
      </c>
      <c r="L175" s="44"/>
      <c r="M175" s="43">
        <v>5648.4</v>
      </c>
    </row>
    <row r="176" spans="1:13" s="14" customFormat="1" x14ac:dyDescent="0.2">
      <c r="A176" s="71" t="s">
        <v>11</v>
      </c>
      <c r="B176" s="11" t="s">
        <v>4</v>
      </c>
      <c r="C176" s="11" t="s">
        <v>1510</v>
      </c>
      <c r="D176" s="11" t="s">
        <v>1511</v>
      </c>
      <c r="E176" s="11" t="s">
        <v>1512</v>
      </c>
      <c r="F176" s="11" t="s">
        <v>50</v>
      </c>
      <c r="G176" s="11" t="s">
        <v>9</v>
      </c>
      <c r="H176" s="11" t="s">
        <v>10</v>
      </c>
      <c r="I176" s="12">
        <v>43358</v>
      </c>
      <c r="J176" s="12">
        <v>44453</v>
      </c>
      <c r="K176" s="13">
        <v>0</v>
      </c>
      <c r="L176" s="44"/>
      <c r="M176" s="43">
        <v>831.12</v>
      </c>
    </row>
    <row r="177" spans="1:13" s="14" customFormat="1" x14ac:dyDescent="0.2">
      <c r="A177" s="71" t="s">
        <v>11</v>
      </c>
      <c r="B177" s="11" t="s">
        <v>4</v>
      </c>
      <c r="C177" s="11" t="s">
        <v>1743</v>
      </c>
      <c r="D177" s="11" t="s">
        <v>1744</v>
      </c>
      <c r="E177" s="11" t="s">
        <v>1745</v>
      </c>
      <c r="F177" s="11" t="s">
        <v>536</v>
      </c>
      <c r="G177" s="11" t="s">
        <v>9</v>
      </c>
      <c r="H177" s="11" t="s">
        <v>10</v>
      </c>
      <c r="I177" s="12">
        <v>43358</v>
      </c>
      <c r="J177" s="12">
        <v>43722</v>
      </c>
      <c r="K177" s="13">
        <v>2346</v>
      </c>
      <c r="L177" s="43">
        <v>0</v>
      </c>
      <c r="M177" s="44"/>
    </row>
    <row r="178" spans="1:13" s="14" customFormat="1" x14ac:dyDescent="0.2">
      <c r="A178" s="71" t="s">
        <v>11</v>
      </c>
      <c r="B178" s="11" t="s">
        <v>4</v>
      </c>
      <c r="C178" s="11" t="s">
        <v>1653</v>
      </c>
      <c r="D178" s="11" t="s">
        <v>1654</v>
      </c>
      <c r="E178" s="11" t="s">
        <v>1655</v>
      </c>
      <c r="F178" s="11" t="s">
        <v>89</v>
      </c>
      <c r="G178" s="11" t="s">
        <v>9</v>
      </c>
      <c r="H178" s="11" t="s">
        <v>10</v>
      </c>
      <c r="I178" s="12">
        <v>43435</v>
      </c>
      <c r="J178" s="12">
        <v>44165</v>
      </c>
      <c r="K178" s="13">
        <v>0</v>
      </c>
      <c r="L178" s="44"/>
      <c r="M178" s="43">
        <v>16056</v>
      </c>
    </row>
    <row r="179" spans="1:13" s="14" customFormat="1" x14ac:dyDescent="0.2">
      <c r="A179" s="71" t="s">
        <v>11</v>
      </c>
      <c r="B179" s="11" t="s">
        <v>4</v>
      </c>
      <c r="C179" s="11" t="s">
        <v>1555</v>
      </c>
      <c r="D179" s="11" t="s">
        <v>1556</v>
      </c>
      <c r="E179" s="11" t="s">
        <v>1557</v>
      </c>
      <c r="F179" s="11" t="s">
        <v>50</v>
      </c>
      <c r="G179" s="11" t="s">
        <v>9</v>
      </c>
      <c r="H179" s="11" t="s">
        <v>10</v>
      </c>
      <c r="I179" s="12">
        <v>43374</v>
      </c>
      <c r="J179" s="12">
        <v>44469</v>
      </c>
      <c r="K179" s="13">
        <v>0</v>
      </c>
      <c r="L179" s="44"/>
      <c r="M179" s="43">
        <v>12000</v>
      </c>
    </row>
    <row r="180" spans="1:13" s="14" customFormat="1" x14ac:dyDescent="0.2">
      <c r="A180" s="71" t="s">
        <v>11</v>
      </c>
      <c r="B180" s="11" t="s">
        <v>4</v>
      </c>
      <c r="C180" s="11" t="s">
        <v>1585</v>
      </c>
      <c r="D180" s="11" t="s">
        <v>1586</v>
      </c>
      <c r="E180" s="11" t="s">
        <v>124</v>
      </c>
      <c r="F180" s="11" t="s">
        <v>16</v>
      </c>
      <c r="G180" s="11" t="s">
        <v>9</v>
      </c>
      <c r="H180" s="11" t="s">
        <v>10</v>
      </c>
      <c r="I180" s="12">
        <v>43678</v>
      </c>
      <c r="J180" s="12">
        <v>44926</v>
      </c>
      <c r="K180" s="13">
        <v>8226</v>
      </c>
      <c r="L180" s="43">
        <v>0</v>
      </c>
      <c r="M180" s="44"/>
    </row>
    <row r="181" spans="1:13" s="14" customFormat="1" x14ac:dyDescent="0.2">
      <c r="A181" s="71" t="s">
        <v>11</v>
      </c>
      <c r="B181" s="11" t="s">
        <v>4</v>
      </c>
      <c r="C181" s="11" t="s">
        <v>1614</v>
      </c>
      <c r="D181" s="11" t="s">
        <v>1615</v>
      </c>
      <c r="E181" s="11" t="s">
        <v>1616</v>
      </c>
      <c r="F181" s="11" t="s">
        <v>50</v>
      </c>
      <c r="G181" s="11" t="s">
        <v>9</v>
      </c>
      <c r="H181" s="11" t="s">
        <v>10</v>
      </c>
      <c r="I181" s="12">
        <v>43405</v>
      </c>
      <c r="J181" s="12">
        <v>43769</v>
      </c>
      <c r="K181" s="13">
        <v>2713.24</v>
      </c>
      <c r="L181" s="43">
        <v>12.25</v>
      </c>
      <c r="M181" s="43">
        <v>33237.24</v>
      </c>
    </row>
    <row r="182" spans="1:13" s="14" customFormat="1" x14ac:dyDescent="0.2">
      <c r="A182" s="71" t="s">
        <v>11</v>
      </c>
      <c r="B182" s="11" t="s">
        <v>4</v>
      </c>
      <c r="C182" s="11" t="s">
        <v>1695</v>
      </c>
      <c r="D182" s="11" t="s">
        <v>1696</v>
      </c>
      <c r="E182" s="11" t="s">
        <v>1697</v>
      </c>
      <c r="F182" s="11" t="s">
        <v>50</v>
      </c>
      <c r="G182" s="11" t="s">
        <v>9</v>
      </c>
      <c r="H182" s="11" t="s">
        <v>10</v>
      </c>
      <c r="I182" s="12">
        <v>43435</v>
      </c>
      <c r="J182" s="12">
        <v>43799</v>
      </c>
      <c r="K182" s="13">
        <v>0</v>
      </c>
      <c r="L182" s="44"/>
      <c r="M182" s="43">
        <v>26400</v>
      </c>
    </row>
    <row r="183" spans="1:13" s="14" customFormat="1" x14ac:dyDescent="0.2">
      <c r="A183" s="71" t="s">
        <v>11</v>
      </c>
      <c r="B183" s="11" t="s">
        <v>4</v>
      </c>
      <c r="C183" s="11" t="s">
        <v>1715</v>
      </c>
      <c r="D183" s="11" t="s">
        <v>1716</v>
      </c>
      <c r="E183" s="11" t="s">
        <v>1717</v>
      </c>
      <c r="F183" s="11" t="s">
        <v>50</v>
      </c>
      <c r="G183" s="11" t="s">
        <v>9</v>
      </c>
      <c r="H183" s="11" t="s">
        <v>10</v>
      </c>
      <c r="I183" s="12">
        <v>43466</v>
      </c>
      <c r="J183" s="12">
        <v>43830</v>
      </c>
      <c r="K183" s="13">
        <v>2688</v>
      </c>
      <c r="L183" s="43">
        <v>30.96</v>
      </c>
      <c r="M183" s="43">
        <v>83208</v>
      </c>
    </row>
    <row r="184" spans="1:13" s="14" customFormat="1" ht="25.5" x14ac:dyDescent="0.2">
      <c r="A184" s="71" t="s">
        <v>11</v>
      </c>
      <c r="B184" s="11" t="s">
        <v>4</v>
      </c>
      <c r="C184" s="11" t="s">
        <v>1704</v>
      </c>
      <c r="D184" s="11" t="s">
        <v>1705</v>
      </c>
      <c r="E184" s="11" t="s">
        <v>186</v>
      </c>
      <c r="F184" s="11" t="s">
        <v>50</v>
      </c>
      <c r="G184" s="11" t="s">
        <v>9</v>
      </c>
      <c r="H184" s="11" t="s">
        <v>31</v>
      </c>
      <c r="I184" s="12">
        <v>43497</v>
      </c>
      <c r="J184" s="12">
        <v>45322</v>
      </c>
      <c r="K184" s="13">
        <v>2534</v>
      </c>
      <c r="L184" s="43">
        <v>23.25</v>
      </c>
      <c r="M184" s="43">
        <v>58915.44</v>
      </c>
    </row>
    <row r="185" spans="1:13" s="14" customFormat="1" ht="25.5" x14ac:dyDescent="0.2">
      <c r="A185" s="71" t="s">
        <v>11</v>
      </c>
      <c r="B185" s="11" t="s">
        <v>4</v>
      </c>
      <c r="C185" s="11" t="s">
        <v>1706</v>
      </c>
      <c r="D185" s="11" t="s">
        <v>1707</v>
      </c>
      <c r="E185" s="11" t="s">
        <v>1708</v>
      </c>
      <c r="F185" s="11" t="s">
        <v>50</v>
      </c>
      <c r="G185" s="11" t="s">
        <v>9</v>
      </c>
      <c r="H185" s="11" t="s">
        <v>31</v>
      </c>
      <c r="I185" s="12">
        <v>43466</v>
      </c>
      <c r="J185" s="12">
        <v>43830</v>
      </c>
      <c r="K185" s="13">
        <v>0</v>
      </c>
      <c r="L185" s="44"/>
      <c r="M185" s="43">
        <v>9600</v>
      </c>
    </row>
    <row r="186" spans="1:13" s="14" customFormat="1" ht="25.5" x14ac:dyDescent="0.2">
      <c r="A186" s="71" t="s">
        <v>11</v>
      </c>
      <c r="B186" s="11" t="s">
        <v>4</v>
      </c>
      <c r="C186" s="11" t="s">
        <v>1711</v>
      </c>
      <c r="D186" s="11" t="s">
        <v>1712</v>
      </c>
      <c r="E186" s="11" t="s">
        <v>1713</v>
      </c>
      <c r="F186" s="11" t="s">
        <v>1714</v>
      </c>
      <c r="G186" s="11" t="s">
        <v>9</v>
      </c>
      <c r="H186" s="11" t="s">
        <v>10</v>
      </c>
      <c r="I186" s="12">
        <v>43466</v>
      </c>
      <c r="J186" s="12">
        <v>43830</v>
      </c>
      <c r="K186" s="13">
        <v>3447.8</v>
      </c>
      <c r="L186" s="43">
        <v>17.25</v>
      </c>
      <c r="M186" s="43">
        <v>59474.52</v>
      </c>
    </row>
    <row r="187" spans="1:13" s="14" customFormat="1" x14ac:dyDescent="0.2">
      <c r="A187" s="71" t="s">
        <v>11</v>
      </c>
      <c r="B187" s="11" t="s">
        <v>4</v>
      </c>
      <c r="C187" s="11" t="s">
        <v>1758</v>
      </c>
      <c r="D187" s="11" t="s">
        <v>1759</v>
      </c>
      <c r="E187" s="11" t="s">
        <v>1760</v>
      </c>
      <c r="F187" s="11" t="s">
        <v>50</v>
      </c>
      <c r="G187" s="11" t="s">
        <v>9</v>
      </c>
      <c r="H187" s="11" t="s">
        <v>10</v>
      </c>
      <c r="I187" s="12">
        <v>43507</v>
      </c>
      <c r="J187" s="12">
        <v>44592</v>
      </c>
      <c r="K187" s="13">
        <v>1894</v>
      </c>
      <c r="L187" s="43">
        <v>11.92</v>
      </c>
      <c r="M187" s="43">
        <v>22572</v>
      </c>
    </row>
    <row r="188" spans="1:13" s="14" customFormat="1" x14ac:dyDescent="0.2">
      <c r="A188" s="71" t="s">
        <v>11</v>
      </c>
      <c r="B188" s="11" t="s">
        <v>4</v>
      </c>
      <c r="C188" s="11" t="s">
        <v>1768</v>
      </c>
      <c r="D188" s="11" t="s">
        <v>1769</v>
      </c>
      <c r="E188" s="11" t="s">
        <v>1770</v>
      </c>
      <c r="F188" s="11" t="s">
        <v>50</v>
      </c>
      <c r="G188" s="11" t="s">
        <v>9</v>
      </c>
      <c r="H188" s="11" t="s">
        <v>10</v>
      </c>
      <c r="I188" s="12">
        <v>43525</v>
      </c>
      <c r="J188" s="12">
        <v>43890</v>
      </c>
      <c r="K188" s="13">
        <v>3150</v>
      </c>
      <c r="L188" s="43">
        <v>8.76</v>
      </c>
      <c r="M188" s="43">
        <v>27600</v>
      </c>
    </row>
    <row r="189" spans="1:13" s="14" customFormat="1" x14ac:dyDescent="0.2">
      <c r="A189" s="71" t="s">
        <v>11</v>
      </c>
      <c r="B189" s="11" t="s">
        <v>4</v>
      </c>
      <c r="C189" s="11" t="s">
        <v>1773</v>
      </c>
      <c r="D189" s="11" t="s">
        <v>1774</v>
      </c>
      <c r="E189" s="11" t="s">
        <v>669</v>
      </c>
      <c r="F189" s="11" t="s">
        <v>36</v>
      </c>
      <c r="G189" s="11" t="s">
        <v>9</v>
      </c>
      <c r="H189" s="11" t="s">
        <v>10</v>
      </c>
      <c r="I189" s="12">
        <v>43525</v>
      </c>
      <c r="J189" s="12">
        <v>44377</v>
      </c>
      <c r="K189" s="13">
        <v>1000</v>
      </c>
      <c r="L189" s="43">
        <v>14.32</v>
      </c>
      <c r="M189" s="43">
        <v>14319.96</v>
      </c>
    </row>
    <row r="190" spans="1:13" s="14" customFormat="1" ht="25.5" x14ac:dyDescent="0.2">
      <c r="A190" s="71" t="s">
        <v>11</v>
      </c>
      <c r="B190" s="11" t="s">
        <v>4</v>
      </c>
      <c r="C190" s="11" t="s">
        <v>1821</v>
      </c>
      <c r="D190" s="11" t="s">
        <v>1822</v>
      </c>
      <c r="E190" s="11" t="s">
        <v>1823</v>
      </c>
      <c r="F190" s="11" t="s">
        <v>1824</v>
      </c>
      <c r="G190" s="11" t="s">
        <v>9</v>
      </c>
      <c r="H190" s="11" t="s">
        <v>1820</v>
      </c>
      <c r="I190" s="12">
        <v>43556</v>
      </c>
      <c r="J190" s="12">
        <v>43921</v>
      </c>
      <c r="K190" s="13">
        <v>0</v>
      </c>
      <c r="L190" s="44"/>
      <c r="M190" s="43">
        <v>5937.36</v>
      </c>
    </row>
    <row r="191" spans="1:13" s="14" customFormat="1" ht="25.5" x14ac:dyDescent="0.2">
      <c r="A191" s="71" t="s">
        <v>11</v>
      </c>
      <c r="B191" s="11" t="s">
        <v>4</v>
      </c>
      <c r="C191" s="11" t="s">
        <v>1816</v>
      </c>
      <c r="D191" s="11" t="s">
        <v>1817</v>
      </c>
      <c r="E191" s="11" t="s">
        <v>1818</v>
      </c>
      <c r="F191" s="11" t="s">
        <v>1819</v>
      </c>
      <c r="G191" s="11" t="s">
        <v>9</v>
      </c>
      <c r="H191" s="11" t="s">
        <v>1820</v>
      </c>
      <c r="I191" s="12">
        <v>43556</v>
      </c>
      <c r="J191" s="12">
        <v>43921</v>
      </c>
      <c r="K191" s="13">
        <v>0</v>
      </c>
      <c r="L191" s="44"/>
      <c r="M191" s="43">
        <v>5660.4</v>
      </c>
    </row>
    <row r="192" spans="1:13" s="14" customFormat="1" ht="25.5" x14ac:dyDescent="0.2">
      <c r="A192" s="71" t="s">
        <v>11</v>
      </c>
      <c r="B192" s="11" t="s">
        <v>4</v>
      </c>
      <c r="C192" s="11" t="s">
        <v>1811</v>
      </c>
      <c r="D192" s="11" t="s">
        <v>1812</v>
      </c>
      <c r="E192" s="11" t="s">
        <v>1813</v>
      </c>
      <c r="F192" s="11" t="s">
        <v>50</v>
      </c>
      <c r="G192" s="11" t="s">
        <v>9</v>
      </c>
      <c r="H192" s="11" t="s">
        <v>10</v>
      </c>
      <c r="I192" s="12">
        <v>43564</v>
      </c>
      <c r="J192" s="12">
        <v>45291</v>
      </c>
      <c r="K192" s="13">
        <v>0</v>
      </c>
      <c r="L192" s="44"/>
      <c r="M192" s="43">
        <v>15070.56</v>
      </c>
    </row>
    <row r="193" spans="1:13" s="14" customFormat="1" ht="25.5" x14ac:dyDescent="0.2">
      <c r="A193" s="71" t="s">
        <v>11</v>
      </c>
      <c r="B193" s="11" t="s">
        <v>4</v>
      </c>
      <c r="C193" s="11" t="s">
        <v>1831</v>
      </c>
      <c r="D193" s="11" t="s">
        <v>1832</v>
      </c>
      <c r="E193" s="11" t="s">
        <v>1833</v>
      </c>
      <c r="F193" s="11" t="s">
        <v>1834</v>
      </c>
      <c r="G193" s="11" t="s">
        <v>1835</v>
      </c>
      <c r="H193" s="11" t="s">
        <v>1830</v>
      </c>
      <c r="I193" s="12">
        <v>43579</v>
      </c>
      <c r="J193" s="12">
        <v>43982</v>
      </c>
      <c r="K193" s="13">
        <v>0</v>
      </c>
      <c r="L193" s="44"/>
      <c r="M193" s="44"/>
    </row>
    <row r="194" spans="1:13" s="14" customFormat="1" ht="25.5" x14ac:dyDescent="0.2">
      <c r="A194" s="71" t="s">
        <v>11</v>
      </c>
      <c r="B194" s="11" t="s">
        <v>4</v>
      </c>
      <c r="C194" s="11" t="s">
        <v>103</v>
      </c>
      <c r="D194" s="11" t="s">
        <v>500</v>
      </c>
      <c r="E194" s="11" t="s">
        <v>501</v>
      </c>
      <c r="F194" s="11" t="s">
        <v>50</v>
      </c>
      <c r="G194" s="11" t="s">
        <v>9</v>
      </c>
      <c r="H194" s="11" t="s">
        <v>103</v>
      </c>
      <c r="I194" s="12">
        <v>42095</v>
      </c>
      <c r="J194" s="12">
        <v>43920</v>
      </c>
      <c r="K194" s="13">
        <v>8404</v>
      </c>
      <c r="L194" s="43">
        <v>26.49</v>
      </c>
      <c r="M194" s="43">
        <v>222633.96</v>
      </c>
    </row>
    <row r="195" spans="1:13" s="14" customFormat="1" x14ac:dyDescent="0.2">
      <c r="A195" s="71" t="s">
        <v>11</v>
      </c>
      <c r="B195" s="11" t="s">
        <v>4</v>
      </c>
      <c r="C195" s="11" t="s">
        <v>103</v>
      </c>
      <c r="D195" s="11" t="s">
        <v>528</v>
      </c>
      <c r="E195" s="11" t="s">
        <v>501</v>
      </c>
      <c r="F195" s="11" t="s">
        <v>50</v>
      </c>
      <c r="G195" s="11" t="s">
        <v>9</v>
      </c>
      <c r="H195" s="11" t="s">
        <v>103</v>
      </c>
      <c r="I195" s="12">
        <v>42186</v>
      </c>
      <c r="J195" s="12">
        <v>45838</v>
      </c>
      <c r="K195" s="13">
        <v>4891</v>
      </c>
      <c r="L195" s="43">
        <v>0</v>
      </c>
      <c r="M195" s="44"/>
    </row>
    <row r="196" spans="1:13" s="14" customFormat="1" x14ac:dyDescent="0.2">
      <c r="A196" s="71" t="s">
        <v>11</v>
      </c>
      <c r="B196" s="11" t="s">
        <v>4</v>
      </c>
      <c r="C196" s="11" t="s">
        <v>103</v>
      </c>
      <c r="D196" s="11" t="s">
        <v>557</v>
      </c>
      <c r="E196" s="11" t="s">
        <v>335</v>
      </c>
      <c r="F196" s="11" t="s">
        <v>50</v>
      </c>
      <c r="G196" s="11" t="s">
        <v>9</v>
      </c>
      <c r="H196" s="11" t="s">
        <v>103</v>
      </c>
      <c r="I196" s="12">
        <v>42186</v>
      </c>
      <c r="J196" s="12">
        <v>42916</v>
      </c>
      <c r="K196" s="13">
        <v>3017</v>
      </c>
      <c r="L196" s="43">
        <v>0</v>
      </c>
      <c r="M196" s="44"/>
    </row>
    <row r="197" spans="1:13" s="14" customFormat="1" ht="25.5" x14ac:dyDescent="0.2">
      <c r="A197" s="71" t="s">
        <v>11</v>
      </c>
      <c r="B197" s="11" t="s">
        <v>4</v>
      </c>
      <c r="C197" s="11" t="s">
        <v>1783</v>
      </c>
      <c r="D197" s="11" t="s">
        <v>1784</v>
      </c>
      <c r="E197" s="11" t="s">
        <v>105</v>
      </c>
      <c r="F197" s="11" t="s">
        <v>50</v>
      </c>
      <c r="G197" s="11" t="s">
        <v>9</v>
      </c>
      <c r="H197" s="11" t="s">
        <v>103</v>
      </c>
      <c r="I197" s="12">
        <v>43535</v>
      </c>
      <c r="K197" s="13">
        <v>1845</v>
      </c>
      <c r="L197" s="43">
        <v>23</v>
      </c>
      <c r="M197" s="43">
        <v>42432</v>
      </c>
    </row>
    <row r="198" spans="1:13" s="14" customFormat="1" x14ac:dyDescent="0.2">
      <c r="A198" s="71" t="s">
        <v>11</v>
      </c>
      <c r="B198" s="11" t="s">
        <v>4</v>
      </c>
      <c r="C198" s="11" t="s">
        <v>901</v>
      </c>
      <c r="D198" s="11" t="s">
        <v>902</v>
      </c>
      <c r="E198" s="11" t="s">
        <v>903</v>
      </c>
      <c r="F198" s="11" t="s">
        <v>50</v>
      </c>
      <c r="G198" s="11" t="s">
        <v>9</v>
      </c>
      <c r="H198" s="11" t="s">
        <v>103</v>
      </c>
      <c r="I198" s="12">
        <v>42644</v>
      </c>
      <c r="J198" s="12">
        <v>44377</v>
      </c>
      <c r="K198" s="13">
        <v>2044</v>
      </c>
      <c r="L198" s="43">
        <v>31.21</v>
      </c>
      <c r="M198" s="43">
        <v>63792.959999999999</v>
      </c>
    </row>
    <row r="199" spans="1:13" s="14" customFormat="1" ht="25.5" x14ac:dyDescent="0.2">
      <c r="A199" s="71" t="s">
        <v>11</v>
      </c>
      <c r="B199" s="11" t="s">
        <v>4</v>
      </c>
      <c r="C199" s="11" t="s">
        <v>1739</v>
      </c>
      <c r="D199" s="11" t="s">
        <v>1740</v>
      </c>
      <c r="E199" s="11" t="s">
        <v>335</v>
      </c>
      <c r="F199" s="11" t="s">
        <v>50</v>
      </c>
      <c r="G199" s="11" t="s">
        <v>9</v>
      </c>
      <c r="H199" s="11" t="s">
        <v>103</v>
      </c>
      <c r="I199" s="12">
        <v>43647</v>
      </c>
      <c r="J199" s="12">
        <v>44742</v>
      </c>
      <c r="K199" s="13">
        <v>5190</v>
      </c>
      <c r="L199" s="43">
        <v>0</v>
      </c>
      <c r="M199" s="44"/>
    </row>
    <row r="200" spans="1:13" s="14" customFormat="1" ht="25.5" x14ac:dyDescent="0.2">
      <c r="A200" s="71" t="s">
        <v>11</v>
      </c>
      <c r="B200" s="11" t="s">
        <v>4</v>
      </c>
      <c r="C200" s="11" t="s">
        <v>1741</v>
      </c>
      <c r="D200" s="11" t="s">
        <v>1742</v>
      </c>
      <c r="E200" s="11" t="s">
        <v>66</v>
      </c>
      <c r="F200" s="11" t="s">
        <v>50</v>
      </c>
      <c r="G200" s="11" t="s">
        <v>9</v>
      </c>
      <c r="H200" s="11" t="s">
        <v>103</v>
      </c>
      <c r="I200" s="12">
        <v>42248</v>
      </c>
      <c r="J200" s="12">
        <v>44012</v>
      </c>
      <c r="K200" s="13">
        <v>10756</v>
      </c>
      <c r="L200" s="43">
        <v>24.53</v>
      </c>
      <c r="M200" s="43">
        <v>263810.03999999998</v>
      </c>
    </row>
    <row r="201" spans="1:13" s="14" customFormat="1" x14ac:dyDescent="0.2">
      <c r="A201" s="71" t="s">
        <v>11</v>
      </c>
      <c r="B201" s="11" t="s">
        <v>4</v>
      </c>
      <c r="C201" s="11" t="s">
        <v>514</v>
      </c>
      <c r="D201" s="11" t="s">
        <v>515</v>
      </c>
      <c r="E201" s="11" t="s">
        <v>335</v>
      </c>
      <c r="F201" s="11" t="s">
        <v>50</v>
      </c>
      <c r="G201" s="11" t="s">
        <v>9</v>
      </c>
      <c r="H201" s="11" t="s">
        <v>103</v>
      </c>
      <c r="I201" s="12">
        <v>43282</v>
      </c>
      <c r="J201" s="12">
        <v>43646</v>
      </c>
      <c r="K201" s="13">
        <v>0</v>
      </c>
      <c r="L201" s="44"/>
      <c r="M201" s="44"/>
    </row>
    <row r="202" spans="1:13" s="14" customFormat="1" x14ac:dyDescent="0.2">
      <c r="A202" s="71" t="s">
        <v>11</v>
      </c>
      <c r="B202" s="11" t="s">
        <v>4</v>
      </c>
      <c r="C202" s="11" t="s">
        <v>392</v>
      </c>
      <c r="D202" s="11" t="s">
        <v>529</v>
      </c>
      <c r="E202" s="11" t="s">
        <v>205</v>
      </c>
      <c r="F202" s="11" t="s">
        <v>50</v>
      </c>
      <c r="G202" s="11" t="s">
        <v>9</v>
      </c>
      <c r="H202" s="11" t="s">
        <v>103</v>
      </c>
      <c r="I202" s="12">
        <v>42186</v>
      </c>
      <c r="J202" s="12">
        <v>45838</v>
      </c>
      <c r="K202" s="13">
        <v>470</v>
      </c>
      <c r="L202" s="43">
        <v>24.77</v>
      </c>
      <c r="M202" s="43">
        <v>11640</v>
      </c>
    </row>
    <row r="203" spans="1:13" s="14" customFormat="1" x14ac:dyDescent="0.2">
      <c r="A203" s="71" t="s">
        <v>11</v>
      </c>
      <c r="B203" s="11" t="s">
        <v>4</v>
      </c>
      <c r="C203" s="11" t="s">
        <v>392</v>
      </c>
      <c r="D203" s="11" t="s">
        <v>567</v>
      </c>
      <c r="E203" s="11" t="s">
        <v>205</v>
      </c>
      <c r="F203" s="11" t="s">
        <v>50</v>
      </c>
      <c r="G203" s="11" t="s">
        <v>9</v>
      </c>
      <c r="H203" s="11" t="s">
        <v>103</v>
      </c>
      <c r="I203" s="12">
        <v>42186</v>
      </c>
      <c r="J203" s="12">
        <v>45838</v>
      </c>
      <c r="K203" s="13">
        <v>4097</v>
      </c>
      <c r="L203" s="43">
        <v>24.77</v>
      </c>
      <c r="M203" s="43">
        <v>101472</v>
      </c>
    </row>
    <row r="204" spans="1:13" s="14" customFormat="1" ht="25.5" x14ac:dyDescent="0.2">
      <c r="A204" s="71" t="s">
        <v>11</v>
      </c>
      <c r="B204" s="11" t="s">
        <v>4</v>
      </c>
      <c r="C204" s="11" t="s">
        <v>100</v>
      </c>
      <c r="D204" s="11" t="s">
        <v>101</v>
      </c>
      <c r="E204" s="11" t="s">
        <v>102</v>
      </c>
      <c r="F204" s="11" t="s">
        <v>50</v>
      </c>
      <c r="G204" s="11" t="s">
        <v>9</v>
      </c>
      <c r="H204" s="11" t="s">
        <v>103</v>
      </c>
      <c r="I204" s="12">
        <v>42186</v>
      </c>
      <c r="J204" s="12">
        <v>43646</v>
      </c>
      <c r="K204" s="13">
        <v>5429</v>
      </c>
      <c r="L204" s="43">
        <v>28.75</v>
      </c>
      <c r="M204" s="43">
        <v>156073.56</v>
      </c>
    </row>
    <row r="205" spans="1:13" s="14" customFormat="1" ht="25.5" x14ac:dyDescent="0.2">
      <c r="A205" s="71" t="s">
        <v>11</v>
      </c>
      <c r="B205" s="11" t="s">
        <v>4</v>
      </c>
      <c r="C205" s="11" t="s">
        <v>100</v>
      </c>
      <c r="D205" s="11" t="s">
        <v>104</v>
      </c>
      <c r="E205" s="11" t="s">
        <v>105</v>
      </c>
      <c r="F205" s="11" t="s">
        <v>50</v>
      </c>
      <c r="G205" s="11" t="s">
        <v>9</v>
      </c>
      <c r="H205" s="11" t="s">
        <v>103</v>
      </c>
      <c r="I205" s="12">
        <v>42186</v>
      </c>
      <c r="J205" s="12">
        <v>43646</v>
      </c>
      <c r="K205" s="13">
        <v>7258</v>
      </c>
      <c r="L205" s="43">
        <v>28.75</v>
      </c>
      <c r="M205" s="43">
        <v>208653.84</v>
      </c>
    </row>
    <row r="206" spans="1:13" s="14" customFormat="1" ht="25.5" x14ac:dyDescent="0.2">
      <c r="A206" s="71" t="s">
        <v>11</v>
      </c>
      <c r="B206" s="11" t="s">
        <v>4</v>
      </c>
      <c r="C206" s="11" t="s">
        <v>1316</v>
      </c>
      <c r="D206" s="11" t="s">
        <v>1317</v>
      </c>
      <c r="E206" s="11" t="s">
        <v>335</v>
      </c>
      <c r="F206" s="11" t="s">
        <v>50</v>
      </c>
      <c r="G206" s="11" t="s">
        <v>9</v>
      </c>
      <c r="H206" s="11" t="s">
        <v>90</v>
      </c>
      <c r="I206" s="12">
        <v>43252</v>
      </c>
      <c r="J206" s="12">
        <v>44377</v>
      </c>
      <c r="K206" s="13">
        <v>0</v>
      </c>
      <c r="L206" s="44"/>
      <c r="M206" s="43">
        <v>327743.52</v>
      </c>
    </row>
    <row r="207" spans="1:13" s="14" customFormat="1" ht="25.5" x14ac:dyDescent="0.2">
      <c r="A207" s="71" t="s">
        <v>11</v>
      </c>
      <c r="B207" s="11" t="s">
        <v>4</v>
      </c>
      <c r="C207" s="11" t="s">
        <v>1735</v>
      </c>
      <c r="D207" s="11" t="s">
        <v>1736</v>
      </c>
      <c r="E207" s="11" t="s">
        <v>335</v>
      </c>
      <c r="F207" s="11" t="s">
        <v>50</v>
      </c>
      <c r="G207" s="11" t="s">
        <v>9</v>
      </c>
      <c r="H207" s="11" t="s">
        <v>103</v>
      </c>
      <c r="I207" s="12">
        <v>45107</v>
      </c>
      <c r="J207" s="12">
        <v>45107</v>
      </c>
      <c r="K207" s="13">
        <v>9572</v>
      </c>
      <c r="L207" s="43">
        <v>0</v>
      </c>
      <c r="M207" s="44"/>
    </row>
    <row r="208" spans="1:13" s="14" customFormat="1" ht="25.5" x14ac:dyDescent="0.2">
      <c r="A208" s="71" t="s">
        <v>11</v>
      </c>
      <c r="B208" s="11" t="s">
        <v>4</v>
      </c>
      <c r="C208" s="11" t="s">
        <v>449</v>
      </c>
      <c r="D208" s="11" t="s">
        <v>450</v>
      </c>
      <c r="E208" s="11" t="s">
        <v>335</v>
      </c>
      <c r="F208" s="11" t="s">
        <v>50</v>
      </c>
      <c r="G208" s="11" t="s">
        <v>9</v>
      </c>
      <c r="H208" s="11" t="s">
        <v>103</v>
      </c>
      <c r="I208" s="12">
        <v>41821</v>
      </c>
      <c r="J208" s="12">
        <v>42551</v>
      </c>
      <c r="K208" s="13">
        <v>7986</v>
      </c>
      <c r="L208" s="43">
        <v>0</v>
      </c>
      <c r="M208" s="44"/>
    </row>
    <row r="209" spans="1:13" s="18" customFormat="1" x14ac:dyDescent="0.2">
      <c r="A209" s="72" t="s">
        <v>11</v>
      </c>
      <c r="B209" s="15" t="s">
        <v>155</v>
      </c>
      <c r="C209" s="15" t="s">
        <v>365</v>
      </c>
      <c r="D209" s="15" t="s">
        <v>366</v>
      </c>
      <c r="E209" s="15" t="s">
        <v>367</v>
      </c>
      <c r="F209" s="15" t="s">
        <v>8</v>
      </c>
      <c r="G209" s="15" t="s">
        <v>9</v>
      </c>
      <c r="H209" s="15" t="s">
        <v>10</v>
      </c>
      <c r="I209" s="16">
        <v>41821</v>
      </c>
      <c r="J209" s="16">
        <v>43646</v>
      </c>
      <c r="K209" s="17">
        <v>4902</v>
      </c>
      <c r="L209" s="45">
        <v>12.95</v>
      </c>
      <c r="M209" s="45">
        <v>63480</v>
      </c>
    </row>
    <row r="210" spans="1:13" s="18" customFormat="1" x14ac:dyDescent="0.2">
      <c r="A210" s="72" t="s">
        <v>11</v>
      </c>
      <c r="B210" s="15" t="s">
        <v>155</v>
      </c>
      <c r="C210" s="15" t="s">
        <v>362</v>
      </c>
      <c r="D210" s="15" t="s">
        <v>363</v>
      </c>
      <c r="E210" s="15" t="s">
        <v>364</v>
      </c>
      <c r="F210" s="15" t="s">
        <v>8</v>
      </c>
      <c r="G210" s="15" t="s">
        <v>9</v>
      </c>
      <c r="H210" s="15" t="s">
        <v>10</v>
      </c>
      <c r="I210" s="16">
        <v>43191</v>
      </c>
      <c r="J210" s="16">
        <v>43921</v>
      </c>
      <c r="K210" s="17">
        <v>6501</v>
      </c>
      <c r="L210" s="45">
        <v>15.36</v>
      </c>
      <c r="M210" s="45">
        <v>99840</v>
      </c>
    </row>
    <row r="211" spans="1:13" s="18" customFormat="1" ht="25.5" x14ac:dyDescent="0.2">
      <c r="A211" s="72" t="s">
        <v>11</v>
      </c>
      <c r="B211" s="15" t="s">
        <v>155</v>
      </c>
      <c r="C211" s="15" t="s">
        <v>507</v>
      </c>
      <c r="D211" s="15" t="s">
        <v>508</v>
      </c>
      <c r="E211" s="15" t="s">
        <v>364</v>
      </c>
      <c r="F211" s="15" t="s">
        <v>8</v>
      </c>
      <c r="G211" s="15" t="s">
        <v>9</v>
      </c>
      <c r="H211" s="15" t="s">
        <v>10</v>
      </c>
      <c r="I211" s="16">
        <v>42156</v>
      </c>
      <c r="J211" s="16">
        <v>43981</v>
      </c>
      <c r="K211" s="17">
        <v>25029</v>
      </c>
      <c r="L211" s="45">
        <v>18</v>
      </c>
      <c r="M211" s="45">
        <v>450522</v>
      </c>
    </row>
    <row r="212" spans="1:13" s="18" customFormat="1" x14ac:dyDescent="0.2">
      <c r="A212" s="72" t="s">
        <v>11</v>
      </c>
      <c r="B212" s="15" t="s">
        <v>155</v>
      </c>
      <c r="C212" s="15" t="s">
        <v>688</v>
      </c>
      <c r="D212" s="15" t="s">
        <v>689</v>
      </c>
      <c r="E212" s="15" t="s">
        <v>690</v>
      </c>
      <c r="F212" s="15" t="s">
        <v>50</v>
      </c>
      <c r="G212" s="15" t="s">
        <v>9</v>
      </c>
      <c r="H212" s="15" t="s">
        <v>17</v>
      </c>
      <c r="I212" s="16">
        <v>43282</v>
      </c>
      <c r="J212" s="16">
        <v>43646</v>
      </c>
      <c r="K212" s="17">
        <v>270</v>
      </c>
      <c r="L212" s="45">
        <v>155.56</v>
      </c>
      <c r="M212" s="45">
        <v>42000</v>
      </c>
    </row>
    <row r="213" spans="1:13" s="18" customFormat="1" x14ac:dyDescent="0.2">
      <c r="A213" s="72" t="s">
        <v>11</v>
      </c>
      <c r="B213" s="15" t="s">
        <v>155</v>
      </c>
      <c r="C213" s="15" t="s">
        <v>568</v>
      </c>
      <c r="D213" s="15" t="s">
        <v>569</v>
      </c>
      <c r="E213" s="15" t="s">
        <v>570</v>
      </c>
      <c r="F213" s="15" t="s">
        <v>211</v>
      </c>
      <c r="G213" s="15" t="s">
        <v>9</v>
      </c>
      <c r="H213" s="15" t="s">
        <v>10</v>
      </c>
      <c r="I213" s="16">
        <v>43313</v>
      </c>
      <c r="J213" s="16">
        <v>43677</v>
      </c>
      <c r="K213" s="17">
        <v>1771</v>
      </c>
      <c r="L213" s="45">
        <v>14.81</v>
      </c>
      <c r="M213" s="45">
        <v>26225.4</v>
      </c>
    </row>
    <row r="214" spans="1:13" s="18" customFormat="1" x14ac:dyDescent="0.2">
      <c r="A214" s="72" t="s">
        <v>11</v>
      </c>
      <c r="B214" s="15" t="s">
        <v>155</v>
      </c>
      <c r="C214" s="15" t="s">
        <v>156</v>
      </c>
      <c r="D214" s="15" t="s">
        <v>157</v>
      </c>
      <c r="E214" s="15" t="s">
        <v>158</v>
      </c>
      <c r="F214" s="15" t="s">
        <v>8</v>
      </c>
      <c r="G214" s="15" t="s">
        <v>9</v>
      </c>
      <c r="H214" s="15" t="s">
        <v>17</v>
      </c>
      <c r="I214" s="16">
        <v>42583</v>
      </c>
      <c r="J214" s="16">
        <v>44408</v>
      </c>
      <c r="K214" s="17">
        <v>22000</v>
      </c>
      <c r="L214" s="45">
        <v>15.86</v>
      </c>
      <c r="M214" s="45">
        <v>348920.04</v>
      </c>
    </row>
    <row r="215" spans="1:13" s="18" customFormat="1" x14ac:dyDescent="0.2">
      <c r="A215" s="72" t="s">
        <v>11</v>
      </c>
      <c r="B215" s="15" t="s">
        <v>155</v>
      </c>
      <c r="C215" s="15" t="s">
        <v>650</v>
      </c>
      <c r="D215" s="15" t="s">
        <v>651</v>
      </c>
      <c r="E215" s="15" t="s">
        <v>652</v>
      </c>
      <c r="F215" s="15" t="s">
        <v>16</v>
      </c>
      <c r="G215" s="15" t="s">
        <v>9</v>
      </c>
      <c r="H215" s="15" t="s">
        <v>17</v>
      </c>
      <c r="I215" s="16">
        <v>42461</v>
      </c>
      <c r="J215" s="16">
        <v>44286</v>
      </c>
      <c r="K215" s="17">
        <v>27280</v>
      </c>
      <c r="L215" s="45">
        <v>8.15</v>
      </c>
      <c r="M215" s="45">
        <v>222332.04</v>
      </c>
    </row>
    <row r="216" spans="1:13" s="18" customFormat="1" x14ac:dyDescent="0.2">
      <c r="A216" s="72" t="s">
        <v>11</v>
      </c>
      <c r="B216" s="15" t="s">
        <v>155</v>
      </c>
      <c r="C216" s="15" t="s">
        <v>657</v>
      </c>
      <c r="D216" s="15" t="s">
        <v>658</v>
      </c>
      <c r="E216" s="15" t="s">
        <v>364</v>
      </c>
      <c r="F216" s="15" t="s">
        <v>8</v>
      </c>
      <c r="G216" s="15" t="s">
        <v>9</v>
      </c>
      <c r="H216" s="15" t="s">
        <v>10</v>
      </c>
      <c r="I216" s="16">
        <v>42461</v>
      </c>
      <c r="J216" s="16">
        <v>43982</v>
      </c>
      <c r="K216" s="17">
        <v>6065</v>
      </c>
      <c r="L216" s="45">
        <v>16.48</v>
      </c>
      <c r="M216" s="45">
        <v>99949.92</v>
      </c>
    </row>
    <row r="217" spans="1:13" s="18" customFormat="1" x14ac:dyDescent="0.2">
      <c r="A217" s="72" t="s">
        <v>11</v>
      </c>
      <c r="B217" s="15" t="s">
        <v>155</v>
      </c>
      <c r="C217" s="15" t="s">
        <v>169</v>
      </c>
      <c r="D217" s="15" t="s">
        <v>170</v>
      </c>
      <c r="E217" s="15" t="s">
        <v>171</v>
      </c>
      <c r="F217" s="15" t="s">
        <v>8</v>
      </c>
      <c r="G217" s="15" t="s">
        <v>9</v>
      </c>
      <c r="H217" s="15" t="s">
        <v>10</v>
      </c>
      <c r="I217" s="16">
        <v>42736</v>
      </c>
      <c r="J217" s="16">
        <v>44561</v>
      </c>
      <c r="K217" s="17">
        <v>3466</v>
      </c>
      <c r="L217" s="45">
        <v>19.14</v>
      </c>
      <c r="M217" s="45">
        <v>66335.520000000004</v>
      </c>
    </row>
    <row r="218" spans="1:13" s="18" customFormat="1" ht="25.5" x14ac:dyDescent="0.2">
      <c r="A218" s="72" t="s">
        <v>11</v>
      </c>
      <c r="B218" s="15" t="s">
        <v>155</v>
      </c>
      <c r="C218" s="15" t="s">
        <v>896</v>
      </c>
      <c r="D218" s="15" t="s">
        <v>897</v>
      </c>
      <c r="E218" s="15" t="s">
        <v>898</v>
      </c>
      <c r="F218" s="15" t="s">
        <v>899</v>
      </c>
      <c r="G218" s="15" t="s">
        <v>900</v>
      </c>
      <c r="H218" s="15" t="s">
        <v>10</v>
      </c>
      <c r="I218" s="16">
        <v>42856</v>
      </c>
      <c r="J218" s="16">
        <v>44227</v>
      </c>
      <c r="K218" s="17">
        <v>2949</v>
      </c>
      <c r="L218" s="45">
        <v>9.7799999999999994</v>
      </c>
      <c r="M218" s="45">
        <v>28851.48</v>
      </c>
    </row>
    <row r="219" spans="1:13" s="18" customFormat="1" x14ac:dyDescent="0.2">
      <c r="A219" s="72" t="s">
        <v>11</v>
      </c>
      <c r="B219" s="15" t="s">
        <v>155</v>
      </c>
      <c r="C219" s="15" t="s">
        <v>1003</v>
      </c>
      <c r="D219" s="15" t="s">
        <v>1004</v>
      </c>
      <c r="E219" s="15" t="s">
        <v>1005</v>
      </c>
      <c r="F219" s="15" t="s">
        <v>8</v>
      </c>
      <c r="G219" s="15" t="s">
        <v>9</v>
      </c>
      <c r="H219" s="15" t="s">
        <v>10</v>
      </c>
      <c r="I219" s="16">
        <v>43160</v>
      </c>
      <c r="J219" s="16">
        <v>44985</v>
      </c>
      <c r="K219" s="17">
        <v>5485</v>
      </c>
      <c r="L219" s="45">
        <v>16.399999999999999</v>
      </c>
      <c r="M219" s="45">
        <v>89954.04</v>
      </c>
    </row>
    <row r="220" spans="1:13" s="22" customFormat="1" x14ac:dyDescent="0.2">
      <c r="A220" s="73" t="s">
        <v>11</v>
      </c>
      <c r="B220" s="19" t="s">
        <v>1024</v>
      </c>
      <c r="C220" s="19" t="s">
        <v>1025</v>
      </c>
      <c r="D220" s="19" t="s">
        <v>1026</v>
      </c>
      <c r="E220" s="19" t="s">
        <v>1027</v>
      </c>
      <c r="F220" s="19" t="s">
        <v>1028</v>
      </c>
      <c r="G220" s="19" t="s">
        <v>9</v>
      </c>
      <c r="H220" s="19" t="s">
        <v>10</v>
      </c>
      <c r="I220" s="20">
        <v>43221</v>
      </c>
      <c r="J220" s="20">
        <v>44377</v>
      </c>
      <c r="K220" s="21">
        <v>3000</v>
      </c>
      <c r="L220" s="46">
        <v>8</v>
      </c>
      <c r="M220" s="46">
        <v>24000</v>
      </c>
    </row>
    <row r="221" spans="1:13" s="22" customFormat="1" x14ac:dyDescent="0.2">
      <c r="A221" s="73" t="s">
        <v>11</v>
      </c>
      <c r="B221" s="19" t="s">
        <v>1024</v>
      </c>
      <c r="C221" s="19" t="s">
        <v>1051</v>
      </c>
      <c r="D221" s="19" t="s">
        <v>1052</v>
      </c>
      <c r="E221" s="19" t="s">
        <v>1053</v>
      </c>
      <c r="F221" s="19" t="s">
        <v>750</v>
      </c>
      <c r="G221" s="19" t="s">
        <v>9</v>
      </c>
      <c r="H221" s="19" t="s">
        <v>10</v>
      </c>
      <c r="I221" s="20">
        <v>43282</v>
      </c>
      <c r="J221" s="20">
        <v>43646</v>
      </c>
      <c r="K221" s="21">
        <v>2722</v>
      </c>
      <c r="L221" s="46">
        <v>3.67</v>
      </c>
      <c r="M221" s="46">
        <v>9999.9599999999991</v>
      </c>
    </row>
    <row r="222" spans="1:13" s="22" customFormat="1" x14ac:dyDescent="0.2">
      <c r="A222" s="73" t="s">
        <v>11</v>
      </c>
      <c r="B222" s="19" t="s">
        <v>1024</v>
      </c>
      <c r="C222" s="19" t="s">
        <v>1060</v>
      </c>
      <c r="D222" s="19" t="s">
        <v>1061</v>
      </c>
      <c r="E222" s="19" t="s">
        <v>1062</v>
      </c>
      <c r="F222" s="19" t="s">
        <v>1063</v>
      </c>
      <c r="G222" s="19" t="s">
        <v>9</v>
      </c>
      <c r="H222" s="19" t="s">
        <v>10</v>
      </c>
      <c r="I222" s="20">
        <v>43282</v>
      </c>
      <c r="J222" s="20">
        <v>43646</v>
      </c>
      <c r="K222" s="21">
        <v>1000</v>
      </c>
      <c r="L222" s="46">
        <v>6.3</v>
      </c>
      <c r="M222" s="46">
        <v>6300</v>
      </c>
    </row>
    <row r="223" spans="1:13" s="22" customFormat="1" x14ac:dyDescent="0.2">
      <c r="A223" s="73" t="s">
        <v>11</v>
      </c>
      <c r="B223" s="19" t="s">
        <v>1024</v>
      </c>
      <c r="C223" s="19" t="s">
        <v>1452</v>
      </c>
      <c r="D223" s="19" t="s">
        <v>1453</v>
      </c>
      <c r="E223" s="19" t="s">
        <v>1454</v>
      </c>
      <c r="F223" s="19" t="s">
        <v>1455</v>
      </c>
      <c r="G223" s="19" t="s">
        <v>9</v>
      </c>
      <c r="H223" s="19" t="s">
        <v>10</v>
      </c>
      <c r="I223" s="20">
        <v>43306</v>
      </c>
      <c r="J223" s="20">
        <v>43646</v>
      </c>
      <c r="K223" s="21">
        <v>3567</v>
      </c>
      <c r="L223" s="46">
        <v>9</v>
      </c>
      <c r="M223" s="46">
        <v>32112</v>
      </c>
    </row>
    <row r="224" spans="1:13" s="22" customFormat="1" x14ac:dyDescent="0.2">
      <c r="A224" s="73" t="s">
        <v>11</v>
      </c>
      <c r="B224" s="19" t="s">
        <v>1024</v>
      </c>
      <c r="C224" s="19" t="s">
        <v>1066</v>
      </c>
      <c r="D224" s="19" t="s">
        <v>1067</v>
      </c>
      <c r="E224" s="19" t="s">
        <v>1068</v>
      </c>
      <c r="F224" s="19" t="s">
        <v>1069</v>
      </c>
      <c r="G224" s="19" t="s">
        <v>9</v>
      </c>
      <c r="H224" s="19" t="s">
        <v>10</v>
      </c>
      <c r="I224" s="20">
        <v>43282</v>
      </c>
      <c r="J224" s="20">
        <v>43646</v>
      </c>
      <c r="K224" s="21">
        <v>1864</v>
      </c>
      <c r="L224" s="46">
        <v>8.0500000000000007</v>
      </c>
      <c r="M224" s="46">
        <v>15000</v>
      </c>
    </row>
    <row r="225" spans="1:13" s="22" customFormat="1" x14ac:dyDescent="0.2">
      <c r="A225" s="73" t="s">
        <v>11</v>
      </c>
      <c r="B225" s="19" t="s">
        <v>1024</v>
      </c>
      <c r="C225" s="19" t="s">
        <v>1070</v>
      </c>
      <c r="D225" s="19" t="s">
        <v>1071</v>
      </c>
      <c r="E225" s="19" t="s">
        <v>1072</v>
      </c>
      <c r="F225" s="19" t="s">
        <v>1050</v>
      </c>
      <c r="G225" s="19" t="s">
        <v>9</v>
      </c>
      <c r="H225" s="19" t="s">
        <v>10</v>
      </c>
      <c r="I225" s="20">
        <v>43282</v>
      </c>
      <c r="J225" s="20">
        <v>43646</v>
      </c>
      <c r="K225" s="21">
        <v>2200</v>
      </c>
      <c r="L225" s="46">
        <v>5.73</v>
      </c>
      <c r="M225" s="46">
        <v>12600</v>
      </c>
    </row>
    <row r="226" spans="1:13" s="22" customFormat="1" x14ac:dyDescent="0.2">
      <c r="A226" s="73" t="s">
        <v>11</v>
      </c>
      <c r="B226" s="19" t="s">
        <v>1024</v>
      </c>
      <c r="C226" s="19" t="s">
        <v>1073</v>
      </c>
      <c r="D226" s="19" t="s">
        <v>1074</v>
      </c>
      <c r="E226" s="19" t="s">
        <v>1075</v>
      </c>
      <c r="F226" s="19" t="s">
        <v>1076</v>
      </c>
      <c r="G226" s="19" t="s">
        <v>9</v>
      </c>
      <c r="H226" s="19" t="s">
        <v>10</v>
      </c>
      <c r="I226" s="20">
        <v>43282</v>
      </c>
      <c r="J226" s="20">
        <v>43646</v>
      </c>
      <c r="K226" s="21">
        <v>2800</v>
      </c>
      <c r="L226" s="46">
        <v>3.57</v>
      </c>
      <c r="M226" s="46">
        <v>9999.9599999999991</v>
      </c>
    </row>
    <row r="227" spans="1:13" s="22" customFormat="1" x14ac:dyDescent="0.2">
      <c r="A227" s="73" t="s">
        <v>11</v>
      </c>
      <c r="B227" s="19" t="s">
        <v>1024</v>
      </c>
      <c r="C227" s="19" t="s">
        <v>1080</v>
      </c>
      <c r="D227" s="19" t="s">
        <v>1081</v>
      </c>
      <c r="E227" s="19" t="s">
        <v>1082</v>
      </c>
      <c r="F227" s="19" t="s">
        <v>1083</v>
      </c>
      <c r="G227" s="19" t="s">
        <v>9</v>
      </c>
      <c r="H227" s="19" t="s">
        <v>10</v>
      </c>
      <c r="I227" s="20">
        <v>43282</v>
      </c>
      <c r="J227" s="20">
        <v>43646</v>
      </c>
      <c r="K227" s="21">
        <v>1770</v>
      </c>
      <c r="L227" s="46">
        <v>2.82</v>
      </c>
      <c r="M227" s="46">
        <v>5000.04</v>
      </c>
    </row>
    <row r="228" spans="1:13" s="22" customFormat="1" x14ac:dyDescent="0.2">
      <c r="A228" s="73" t="s">
        <v>11</v>
      </c>
      <c r="B228" s="19" t="s">
        <v>1024</v>
      </c>
      <c r="C228" s="19" t="s">
        <v>1084</v>
      </c>
      <c r="D228" s="19" t="s">
        <v>1085</v>
      </c>
      <c r="E228" s="19" t="s">
        <v>1086</v>
      </c>
      <c r="F228" s="19" t="s">
        <v>1087</v>
      </c>
      <c r="G228" s="19" t="s">
        <v>9</v>
      </c>
      <c r="H228" s="19" t="s">
        <v>10</v>
      </c>
      <c r="I228" s="20">
        <v>43282</v>
      </c>
      <c r="J228" s="20">
        <v>43646</v>
      </c>
      <c r="K228" s="21">
        <v>4200</v>
      </c>
      <c r="L228" s="46">
        <v>3.62</v>
      </c>
      <c r="M228" s="46">
        <v>15200.04</v>
      </c>
    </row>
    <row r="229" spans="1:13" s="22" customFormat="1" x14ac:dyDescent="0.2">
      <c r="A229" s="73" t="s">
        <v>11</v>
      </c>
      <c r="B229" s="19" t="s">
        <v>1024</v>
      </c>
      <c r="C229" s="19" t="s">
        <v>1102</v>
      </c>
      <c r="D229" s="19" t="s">
        <v>1103</v>
      </c>
      <c r="E229" s="19" t="s">
        <v>1104</v>
      </c>
      <c r="F229" s="19" t="s">
        <v>1105</v>
      </c>
      <c r="G229" s="19" t="s">
        <v>9</v>
      </c>
      <c r="H229" s="19" t="s">
        <v>10</v>
      </c>
      <c r="I229" s="20">
        <v>43282</v>
      </c>
      <c r="J229" s="20">
        <v>43646</v>
      </c>
      <c r="K229" s="21">
        <v>1300</v>
      </c>
      <c r="L229" s="46">
        <v>10.15</v>
      </c>
      <c r="M229" s="46">
        <v>13200</v>
      </c>
    </row>
    <row r="230" spans="1:13" s="22" customFormat="1" x14ac:dyDescent="0.2">
      <c r="A230" s="73" t="s">
        <v>11</v>
      </c>
      <c r="B230" s="19" t="s">
        <v>1024</v>
      </c>
      <c r="C230" s="19" t="s">
        <v>1094</v>
      </c>
      <c r="D230" s="19" t="s">
        <v>1095</v>
      </c>
      <c r="E230" s="19" t="s">
        <v>1096</v>
      </c>
      <c r="F230" s="19" t="s">
        <v>1097</v>
      </c>
      <c r="G230" s="19" t="s">
        <v>9</v>
      </c>
      <c r="H230" s="19" t="s">
        <v>10</v>
      </c>
      <c r="I230" s="20">
        <v>43282</v>
      </c>
      <c r="J230" s="20">
        <v>43646</v>
      </c>
      <c r="K230" s="21">
        <v>2946</v>
      </c>
      <c r="L230" s="46">
        <v>8.75</v>
      </c>
      <c r="M230" s="46">
        <v>25778.04</v>
      </c>
    </row>
    <row r="231" spans="1:13" s="22" customFormat="1" x14ac:dyDescent="0.2">
      <c r="A231" s="73" t="s">
        <v>11</v>
      </c>
      <c r="B231" s="19" t="s">
        <v>1024</v>
      </c>
      <c r="C231" s="19" t="s">
        <v>1106</v>
      </c>
      <c r="D231" s="19" t="s">
        <v>1107</v>
      </c>
      <c r="E231" s="19" t="s">
        <v>1108</v>
      </c>
      <c r="F231" s="19" t="s">
        <v>1109</v>
      </c>
      <c r="G231" s="19" t="s">
        <v>9</v>
      </c>
      <c r="H231" s="19" t="s">
        <v>10</v>
      </c>
      <c r="I231" s="20">
        <v>43282</v>
      </c>
      <c r="J231" s="20">
        <v>43646</v>
      </c>
      <c r="K231" s="21">
        <v>2276</v>
      </c>
      <c r="L231" s="46">
        <v>10.89</v>
      </c>
      <c r="M231" s="46">
        <v>24777</v>
      </c>
    </row>
    <row r="232" spans="1:13" s="22" customFormat="1" x14ac:dyDescent="0.2">
      <c r="A232" s="73" t="s">
        <v>11</v>
      </c>
      <c r="B232" s="19" t="s">
        <v>1024</v>
      </c>
      <c r="C232" s="19" t="s">
        <v>1098</v>
      </c>
      <c r="D232" s="19" t="s">
        <v>1099</v>
      </c>
      <c r="E232" s="19" t="s">
        <v>1100</v>
      </c>
      <c r="F232" s="19" t="s">
        <v>1101</v>
      </c>
      <c r="G232" s="19" t="s">
        <v>9</v>
      </c>
      <c r="H232" s="19" t="s">
        <v>10</v>
      </c>
      <c r="I232" s="20">
        <v>43282</v>
      </c>
      <c r="J232" s="20">
        <v>43646</v>
      </c>
      <c r="K232" s="21">
        <v>1744</v>
      </c>
      <c r="L232" s="46">
        <v>6.36</v>
      </c>
      <c r="M232" s="46">
        <v>11100</v>
      </c>
    </row>
    <row r="233" spans="1:13" s="22" customFormat="1" x14ac:dyDescent="0.2">
      <c r="A233" s="73" t="s">
        <v>11</v>
      </c>
      <c r="B233" s="19" t="s">
        <v>1024</v>
      </c>
      <c r="C233" s="19" t="s">
        <v>1117</v>
      </c>
      <c r="D233" s="19" t="s">
        <v>1118</v>
      </c>
      <c r="E233" s="19" t="s">
        <v>1119</v>
      </c>
      <c r="F233" s="19" t="s">
        <v>1120</v>
      </c>
      <c r="G233" s="19" t="s">
        <v>9</v>
      </c>
      <c r="H233" s="19" t="s">
        <v>10</v>
      </c>
      <c r="I233" s="20">
        <v>43282</v>
      </c>
      <c r="J233" s="20">
        <v>43646</v>
      </c>
      <c r="K233" s="21">
        <v>7248</v>
      </c>
      <c r="L233" s="46">
        <v>12.42</v>
      </c>
      <c r="M233" s="46">
        <v>90000</v>
      </c>
    </row>
    <row r="234" spans="1:13" s="22" customFormat="1" x14ac:dyDescent="0.2">
      <c r="A234" s="73" t="s">
        <v>11</v>
      </c>
      <c r="B234" s="19" t="s">
        <v>1024</v>
      </c>
      <c r="C234" s="19" t="s">
        <v>1121</v>
      </c>
      <c r="D234" s="19" t="s">
        <v>1122</v>
      </c>
      <c r="E234" s="19" t="s">
        <v>1123</v>
      </c>
      <c r="F234" s="19" t="s">
        <v>1124</v>
      </c>
      <c r="G234" s="19" t="s">
        <v>9</v>
      </c>
      <c r="H234" s="19" t="s">
        <v>10</v>
      </c>
      <c r="I234" s="20">
        <v>43282</v>
      </c>
      <c r="J234" s="20">
        <v>43646</v>
      </c>
      <c r="K234" s="21">
        <v>1025</v>
      </c>
      <c r="L234" s="46">
        <v>9.27</v>
      </c>
      <c r="M234" s="46">
        <v>9500.0400000000009</v>
      </c>
    </row>
    <row r="235" spans="1:13" s="22" customFormat="1" x14ac:dyDescent="0.2">
      <c r="A235" s="73" t="s">
        <v>11</v>
      </c>
      <c r="B235" s="19" t="s">
        <v>1024</v>
      </c>
      <c r="C235" s="19" t="s">
        <v>1134</v>
      </c>
      <c r="D235" s="19" t="s">
        <v>1135</v>
      </c>
      <c r="E235" s="19" t="s">
        <v>1136</v>
      </c>
      <c r="F235" s="19" t="s">
        <v>1137</v>
      </c>
      <c r="G235" s="19" t="s">
        <v>9</v>
      </c>
      <c r="H235" s="19" t="s">
        <v>10</v>
      </c>
      <c r="I235" s="20">
        <v>43282</v>
      </c>
      <c r="J235" s="20">
        <v>43646</v>
      </c>
      <c r="K235" s="21">
        <v>2750</v>
      </c>
      <c r="L235" s="46">
        <v>5.59</v>
      </c>
      <c r="M235" s="46">
        <v>15360</v>
      </c>
    </row>
    <row r="236" spans="1:13" s="22" customFormat="1" x14ac:dyDescent="0.2">
      <c r="A236" s="73" t="s">
        <v>11</v>
      </c>
      <c r="B236" s="19" t="s">
        <v>1024</v>
      </c>
      <c r="C236" s="19" t="s">
        <v>1150</v>
      </c>
      <c r="D236" s="19" t="s">
        <v>1151</v>
      </c>
      <c r="E236" s="19" t="s">
        <v>1152</v>
      </c>
      <c r="F236" s="19" t="s">
        <v>1153</v>
      </c>
      <c r="G236" s="19" t="s">
        <v>9</v>
      </c>
      <c r="H236" s="19" t="s">
        <v>10</v>
      </c>
      <c r="I236" s="20">
        <v>43282</v>
      </c>
      <c r="J236" s="20">
        <v>43646</v>
      </c>
      <c r="K236" s="21">
        <v>5236</v>
      </c>
      <c r="L236" s="46">
        <v>11.69</v>
      </c>
      <c r="M236" s="46">
        <v>61188</v>
      </c>
    </row>
    <row r="237" spans="1:13" s="22" customFormat="1" x14ac:dyDescent="0.2">
      <c r="A237" s="73" t="s">
        <v>11</v>
      </c>
      <c r="B237" s="19" t="s">
        <v>1024</v>
      </c>
      <c r="C237" s="19" t="s">
        <v>1146</v>
      </c>
      <c r="D237" s="19" t="s">
        <v>1147</v>
      </c>
      <c r="E237" s="19" t="s">
        <v>1148</v>
      </c>
      <c r="F237" s="19" t="s">
        <v>1149</v>
      </c>
      <c r="G237" s="19" t="s">
        <v>9</v>
      </c>
      <c r="H237" s="19" t="s">
        <v>10</v>
      </c>
      <c r="I237" s="20">
        <v>43282</v>
      </c>
      <c r="J237" s="20">
        <v>43646</v>
      </c>
      <c r="K237" s="21">
        <v>1340</v>
      </c>
      <c r="L237" s="46">
        <v>6.72</v>
      </c>
      <c r="M237" s="46">
        <v>9000</v>
      </c>
    </row>
    <row r="238" spans="1:13" s="22" customFormat="1" x14ac:dyDescent="0.2">
      <c r="A238" s="73" t="s">
        <v>11</v>
      </c>
      <c r="B238" s="19" t="s">
        <v>1024</v>
      </c>
      <c r="C238" s="19" t="s">
        <v>1154</v>
      </c>
      <c r="D238" s="19" t="s">
        <v>1155</v>
      </c>
      <c r="E238" s="19" t="s">
        <v>1156</v>
      </c>
      <c r="F238" s="19" t="s">
        <v>1157</v>
      </c>
      <c r="G238" s="19" t="s">
        <v>9</v>
      </c>
      <c r="H238" s="19" t="s">
        <v>10</v>
      </c>
      <c r="I238" s="20">
        <v>43282</v>
      </c>
      <c r="J238" s="20">
        <v>43646</v>
      </c>
      <c r="K238" s="21">
        <v>2477</v>
      </c>
      <c r="L238" s="46">
        <v>13.18</v>
      </c>
      <c r="M238" s="46">
        <v>32647.56</v>
      </c>
    </row>
    <row r="239" spans="1:13" s="22" customFormat="1" ht="25.5" x14ac:dyDescent="0.2">
      <c r="A239" s="73" t="s">
        <v>11</v>
      </c>
      <c r="B239" s="19" t="s">
        <v>1024</v>
      </c>
      <c r="C239" s="19" t="s">
        <v>1158</v>
      </c>
      <c r="D239" s="19" t="s">
        <v>1159</v>
      </c>
      <c r="E239" s="19" t="s">
        <v>1160</v>
      </c>
      <c r="F239" s="19" t="s">
        <v>1161</v>
      </c>
      <c r="G239" s="19" t="s">
        <v>9</v>
      </c>
      <c r="H239" s="19" t="s">
        <v>10</v>
      </c>
      <c r="I239" s="20">
        <v>43282</v>
      </c>
      <c r="J239" s="20">
        <v>43646</v>
      </c>
      <c r="K239" s="21">
        <v>2232</v>
      </c>
      <c r="L239" s="46">
        <v>8</v>
      </c>
      <c r="M239" s="46">
        <v>17846.04</v>
      </c>
    </row>
    <row r="240" spans="1:13" s="22" customFormat="1" x14ac:dyDescent="0.2">
      <c r="A240" s="73" t="s">
        <v>11</v>
      </c>
      <c r="B240" s="19" t="s">
        <v>1024</v>
      </c>
      <c r="C240" s="19" t="s">
        <v>1167</v>
      </c>
      <c r="D240" s="19" t="s">
        <v>1168</v>
      </c>
      <c r="E240" s="19" t="s">
        <v>1169</v>
      </c>
      <c r="F240" s="19" t="s">
        <v>1170</v>
      </c>
      <c r="G240" s="19" t="s">
        <v>9</v>
      </c>
      <c r="H240" s="19" t="s">
        <v>10</v>
      </c>
      <c r="I240" s="20">
        <v>43282</v>
      </c>
      <c r="J240" s="20">
        <v>43646</v>
      </c>
      <c r="K240" s="21">
        <v>2507</v>
      </c>
      <c r="L240" s="46">
        <v>10.37</v>
      </c>
      <c r="M240" s="46">
        <v>26000.04</v>
      </c>
    </row>
    <row r="241" spans="1:13" s="22" customFormat="1" ht="25.5" x14ac:dyDescent="0.2">
      <c r="A241" s="73" t="s">
        <v>11</v>
      </c>
      <c r="B241" s="19" t="s">
        <v>1024</v>
      </c>
      <c r="C241" s="19" t="s">
        <v>1171</v>
      </c>
      <c r="D241" s="19" t="s">
        <v>1172</v>
      </c>
      <c r="E241" s="19" t="s">
        <v>1173</v>
      </c>
      <c r="F241" s="19" t="s">
        <v>1174</v>
      </c>
      <c r="G241" s="19" t="s">
        <v>9</v>
      </c>
      <c r="H241" s="19" t="s">
        <v>90</v>
      </c>
      <c r="I241" s="20">
        <v>43282</v>
      </c>
      <c r="J241" s="20">
        <v>43646</v>
      </c>
      <c r="K241" s="21">
        <v>1300</v>
      </c>
      <c r="L241" s="46">
        <v>14</v>
      </c>
      <c r="M241" s="46">
        <v>18204</v>
      </c>
    </row>
    <row r="242" spans="1:13" s="22" customFormat="1" ht="25.5" x14ac:dyDescent="0.2">
      <c r="A242" s="73" t="s">
        <v>11</v>
      </c>
      <c r="B242" s="19" t="s">
        <v>1024</v>
      </c>
      <c r="C242" s="19" t="s">
        <v>1182</v>
      </c>
      <c r="D242" s="19" t="s">
        <v>1183</v>
      </c>
      <c r="E242" s="19" t="s">
        <v>1184</v>
      </c>
      <c r="F242" s="19" t="s">
        <v>1185</v>
      </c>
      <c r="G242" s="19" t="s">
        <v>9</v>
      </c>
      <c r="H242" s="19" t="s">
        <v>10</v>
      </c>
      <c r="I242" s="20">
        <v>43282</v>
      </c>
      <c r="J242" s="20">
        <v>43646</v>
      </c>
      <c r="K242" s="21">
        <v>3000</v>
      </c>
      <c r="L242" s="46">
        <v>0</v>
      </c>
      <c r="M242" s="46">
        <v>0.96</v>
      </c>
    </row>
    <row r="243" spans="1:13" s="22" customFormat="1" ht="25.5" x14ac:dyDescent="0.2">
      <c r="A243" s="73" t="s">
        <v>11</v>
      </c>
      <c r="B243" s="19" t="s">
        <v>1024</v>
      </c>
      <c r="C243" s="19" t="s">
        <v>1178</v>
      </c>
      <c r="D243" s="19" t="s">
        <v>1179</v>
      </c>
      <c r="E243" s="19" t="s">
        <v>1180</v>
      </c>
      <c r="F243" s="19" t="s">
        <v>1181</v>
      </c>
      <c r="G243" s="19" t="s">
        <v>9</v>
      </c>
      <c r="H243" s="19" t="s">
        <v>10</v>
      </c>
      <c r="I243" s="20">
        <v>43282</v>
      </c>
      <c r="J243" s="20">
        <v>43646</v>
      </c>
      <c r="K243" s="21">
        <v>2128</v>
      </c>
      <c r="L243" s="46">
        <v>4.7</v>
      </c>
      <c r="M243" s="46">
        <v>9999.9599999999991</v>
      </c>
    </row>
    <row r="244" spans="1:13" s="22" customFormat="1" x14ac:dyDescent="0.2">
      <c r="A244" s="73" t="s">
        <v>11</v>
      </c>
      <c r="B244" s="19" t="s">
        <v>1024</v>
      </c>
      <c r="C244" s="19" t="s">
        <v>1196</v>
      </c>
      <c r="D244" s="19" t="s">
        <v>1197</v>
      </c>
      <c r="E244" s="19" t="s">
        <v>1198</v>
      </c>
      <c r="F244" s="19" t="s">
        <v>8</v>
      </c>
      <c r="G244" s="19" t="s">
        <v>9</v>
      </c>
      <c r="H244" s="19" t="s">
        <v>10</v>
      </c>
      <c r="I244" s="20">
        <v>43282</v>
      </c>
      <c r="J244" s="20">
        <v>43646</v>
      </c>
      <c r="K244" s="21">
        <v>5603</v>
      </c>
      <c r="L244" s="46">
        <v>14.53</v>
      </c>
      <c r="M244" s="46">
        <v>81392.28</v>
      </c>
    </row>
    <row r="245" spans="1:13" s="22" customFormat="1" x14ac:dyDescent="0.2">
      <c r="A245" s="73" t="s">
        <v>11</v>
      </c>
      <c r="B245" s="19" t="s">
        <v>1024</v>
      </c>
      <c r="C245" s="19" t="s">
        <v>1199</v>
      </c>
      <c r="D245" s="19" t="s">
        <v>1200</v>
      </c>
      <c r="E245" s="19" t="s">
        <v>1198</v>
      </c>
      <c r="F245" s="19" t="s">
        <v>8</v>
      </c>
      <c r="G245" s="19" t="s">
        <v>9</v>
      </c>
      <c r="H245" s="19" t="s">
        <v>10</v>
      </c>
      <c r="I245" s="20">
        <v>43282</v>
      </c>
      <c r="J245" s="20">
        <v>43646</v>
      </c>
      <c r="K245" s="21">
        <v>7269</v>
      </c>
      <c r="L245" s="46">
        <v>13.69</v>
      </c>
      <c r="M245" s="46">
        <v>99512.04</v>
      </c>
    </row>
    <row r="246" spans="1:13" s="22" customFormat="1" x14ac:dyDescent="0.2">
      <c r="A246" s="73" t="s">
        <v>11</v>
      </c>
      <c r="B246" s="19" t="s">
        <v>1024</v>
      </c>
      <c r="C246" s="19" t="s">
        <v>1193</v>
      </c>
      <c r="D246" s="19" t="s">
        <v>1194</v>
      </c>
      <c r="E246" s="19" t="s">
        <v>1195</v>
      </c>
      <c r="F246" s="19" t="s">
        <v>1185</v>
      </c>
      <c r="G246" s="19" t="s">
        <v>9</v>
      </c>
      <c r="H246" s="19" t="s">
        <v>10</v>
      </c>
      <c r="I246" s="20">
        <v>43282</v>
      </c>
      <c r="J246" s="20">
        <v>43646</v>
      </c>
      <c r="K246" s="21">
        <v>600</v>
      </c>
      <c r="L246" s="46">
        <v>120.33</v>
      </c>
      <c r="M246" s="46">
        <v>72200</v>
      </c>
    </row>
    <row r="247" spans="1:13" s="22" customFormat="1" x14ac:dyDescent="0.2">
      <c r="A247" s="73" t="s">
        <v>11</v>
      </c>
      <c r="B247" s="19" t="s">
        <v>1024</v>
      </c>
      <c r="C247" s="19" t="s">
        <v>1205</v>
      </c>
      <c r="D247" s="19" t="s">
        <v>1206</v>
      </c>
      <c r="E247" s="19" t="s">
        <v>1207</v>
      </c>
      <c r="F247" s="19" t="s">
        <v>1208</v>
      </c>
      <c r="G247" s="19" t="s">
        <v>9</v>
      </c>
      <c r="H247" s="19" t="s">
        <v>10</v>
      </c>
      <c r="I247" s="20">
        <v>43282</v>
      </c>
      <c r="J247" s="20">
        <v>43646</v>
      </c>
      <c r="K247" s="21">
        <v>6228</v>
      </c>
      <c r="L247" s="46">
        <v>3.76</v>
      </c>
      <c r="M247" s="46">
        <v>23400</v>
      </c>
    </row>
    <row r="248" spans="1:13" s="22" customFormat="1" x14ac:dyDescent="0.2">
      <c r="A248" s="73" t="s">
        <v>11</v>
      </c>
      <c r="B248" s="19" t="s">
        <v>1024</v>
      </c>
      <c r="C248" s="19" t="s">
        <v>1209</v>
      </c>
      <c r="D248" s="19" t="s">
        <v>1210</v>
      </c>
      <c r="E248" s="19" t="s">
        <v>1211</v>
      </c>
      <c r="F248" s="19" t="s">
        <v>1212</v>
      </c>
      <c r="G248" s="19" t="s">
        <v>9</v>
      </c>
      <c r="H248" s="19" t="s">
        <v>10</v>
      </c>
      <c r="I248" s="20">
        <v>43282</v>
      </c>
      <c r="J248" s="20">
        <v>43646</v>
      </c>
      <c r="K248" s="21">
        <v>1232</v>
      </c>
      <c r="L248" s="46">
        <v>4.3</v>
      </c>
      <c r="M248" s="46">
        <v>5297.64</v>
      </c>
    </row>
    <row r="249" spans="1:13" s="22" customFormat="1" x14ac:dyDescent="0.2">
      <c r="A249" s="73" t="s">
        <v>11</v>
      </c>
      <c r="B249" s="19" t="s">
        <v>1024</v>
      </c>
      <c r="C249" s="19" t="s">
        <v>1213</v>
      </c>
      <c r="D249" s="19" t="s">
        <v>1214</v>
      </c>
      <c r="E249" s="19" t="s">
        <v>1215</v>
      </c>
      <c r="F249" s="19" t="s">
        <v>1216</v>
      </c>
      <c r="G249" s="19" t="s">
        <v>9</v>
      </c>
      <c r="H249" s="19" t="s">
        <v>10</v>
      </c>
      <c r="I249" s="20">
        <v>43282</v>
      </c>
      <c r="J249" s="20">
        <v>43646</v>
      </c>
      <c r="K249" s="21">
        <v>2000</v>
      </c>
      <c r="L249" s="46">
        <v>0</v>
      </c>
      <c r="M249" s="46">
        <v>0.96</v>
      </c>
    </row>
    <row r="250" spans="1:13" s="22" customFormat="1" x14ac:dyDescent="0.2">
      <c r="A250" s="73" t="s">
        <v>11</v>
      </c>
      <c r="B250" s="19" t="s">
        <v>1024</v>
      </c>
      <c r="C250" s="19" t="s">
        <v>1217</v>
      </c>
      <c r="D250" s="19" t="s">
        <v>1218</v>
      </c>
      <c r="E250" s="19" t="s">
        <v>1219</v>
      </c>
      <c r="F250" s="19" t="s">
        <v>1220</v>
      </c>
      <c r="G250" s="19" t="s">
        <v>9</v>
      </c>
      <c r="H250" s="19" t="s">
        <v>10</v>
      </c>
      <c r="I250" s="20">
        <v>43282</v>
      </c>
      <c r="J250" s="20">
        <v>43646</v>
      </c>
      <c r="K250" s="21">
        <v>3000</v>
      </c>
      <c r="L250" s="46">
        <v>11</v>
      </c>
      <c r="M250" s="46">
        <v>33000</v>
      </c>
    </row>
    <row r="251" spans="1:13" s="22" customFormat="1" x14ac:dyDescent="0.2">
      <c r="A251" s="73" t="s">
        <v>11</v>
      </c>
      <c r="B251" s="19" t="s">
        <v>1024</v>
      </c>
      <c r="C251" s="19" t="s">
        <v>1221</v>
      </c>
      <c r="D251" s="19" t="s">
        <v>1222</v>
      </c>
      <c r="E251" s="19" t="s">
        <v>1223</v>
      </c>
      <c r="F251" s="19" t="s">
        <v>1224</v>
      </c>
      <c r="G251" s="19" t="s">
        <v>9</v>
      </c>
      <c r="H251" s="19" t="s">
        <v>10</v>
      </c>
      <c r="I251" s="20">
        <v>43282</v>
      </c>
      <c r="J251" s="20">
        <v>43646</v>
      </c>
      <c r="K251" s="21">
        <v>1092</v>
      </c>
      <c r="L251" s="46">
        <v>4.58</v>
      </c>
      <c r="M251" s="46">
        <v>5000.04</v>
      </c>
    </row>
    <row r="252" spans="1:13" s="22" customFormat="1" x14ac:dyDescent="0.2">
      <c r="A252" s="73" t="s">
        <v>11</v>
      </c>
      <c r="B252" s="19" t="s">
        <v>1024</v>
      </c>
      <c r="C252" s="19" t="s">
        <v>1270</v>
      </c>
      <c r="D252" s="19" t="s">
        <v>1271</v>
      </c>
      <c r="E252" s="19" t="s">
        <v>1272</v>
      </c>
      <c r="F252" s="19" t="s">
        <v>1273</v>
      </c>
      <c r="G252" s="19" t="s">
        <v>9</v>
      </c>
      <c r="H252" s="19" t="s">
        <v>10</v>
      </c>
      <c r="I252" s="20">
        <v>43282</v>
      </c>
      <c r="J252" s="20">
        <v>43646</v>
      </c>
      <c r="K252" s="21">
        <v>5418</v>
      </c>
      <c r="L252" s="46">
        <v>2.95</v>
      </c>
      <c r="M252" s="46">
        <v>15999.96</v>
      </c>
    </row>
    <row r="253" spans="1:13" s="22" customFormat="1" x14ac:dyDescent="0.2">
      <c r="A253" s="73" t="s">
        <v>11</v>
      </c>
      <c r="B253" s="19" t="s">
        <v>1024</v>
      </c>
      <c r="C253" s="19" t="s">
        <v>1266</v>
      </c>
      <c r="D253" s="19" t="s">
        <v>1267</v>
      </c>
      <c r="E253" s="19" t="s">
        <v>1268</v>
      </c>
      <c r="F253" s="19" t="s">
        <v>1269</v>
      </c>
      <c r="G253" s="19" t="s">
        <v>9</v>
      </c>
      <c r="H253" s="19" t="s">
        <v>10</v>
      </c>
      <c r="I253" s="20">
        <v>43282</v>
      </c>
      <c r="J253" s="20">
        <v>43646</v>
      </c>
      <c r="K253" s="21">
        <v>3837</v>
      </c>
      <c r="L253" s="46">
        <v>6.25</v>
      </c>
      <c r="M253" s="46">
        <v>24000</v>
      </c>
    </row>
    <row r="254" spans="1:13" s="22" customFormat="1" x14ac:dyDescent="0.2">
      <c r="A254" s="73" t="s">
        <v>11</v>
      </c>
      <c r="B254" s="19" t="s">
        <v>1024</v>
      </c>
      <c r="C254" s="19" t="s">
        <v>1262</v>
      </c>
      <c r="D254" s="19" t="s">
        <v>1263</v>
      </c>
      <c r="E254" s="19" t="s">
        <v>1264</v>
      </c>
      <c r="F254" s="19" t="s">
        <v>1265</v>
      </c>
      <c r="G254" s="19" t="s">
        <v>9</v>
      </c>
      <c r="H254" s="19" t="s">
        <v>10</v>
      </c>
      <c r="I254" s="20">
        <v>43282</v>
      </c>
      <c r="J254" s="20">
        <v>43646</v>
      </c>
      <c r="K254" s="21">
        <v>3840</v>
      </c>
      <c r="L254" s="46">
        <v>3.91</v>
      </c>
      <c r="M254" s="46">
        <v>15000</v>
      </c>
    </row>
    <row r="255" spans="1:13" s="22" customFormat="1" x14ac:dyDescent="0.2">
      <c r="A255" s="73" t="s">
        <v>11</v>
      </c>
      <c r="B255" s="19" t="s">
        <v>1024</v>
      </c>
      <c r="C255" s="19" t="s">
        <v>1258</v>
      </c>
      <c r="D255" s="19" t="s">
        <v>1259</v>
      </c>
      <c r="E255" s="19" t="s">
        <v>1260</v>
      </c>
      <c r="F255" s="19" t="s">
        <v>1261</v>
      </c>
      <c r="G255" s="19" t="s">
        <v>9</v>
      </c>
      <c r="H255" s="19" t="s">
        <v>10</v>
      </c>
      <c r="I255" s="20">
        <v>43282</v>
      </c>
      <c r="J255" s="20">
        <v>43646</v>
      </c>
      <c r="K255" s="21">
        <v>2890</v>
      </c>
      <c r="L255" s="46">
        <v>15.08</v>
      </c>
      <c r="M255" s="46">
        <v>43569.96</v>
      </c>
    </row>
    <row r="256" spans="1:13" s="22" customFormat="1" x14ac:dyDescent="0.2">
      <c r="A256" s="73" t="s">
        <v>11</v>
      </c>
      <c r="B256" s="19" t="s">
        <v>1024</v>
      </c>
      <c r="C256" s="19" t="s">
        <v>1254</v>
      </c>
      <c r="D256" s="19" t="s">
        <v>1255</v>
      </c>
      <c r="E256" s="19" t="s">
        <v>1256</v>
      </c>
      <c r="F256" s="19" t="s">
        <v>1257</v>
      </c>
      <c r="G256" s="19" t="s">
        <v>9</v>
      </c>
      <c r="H256" s="19" t="s">
        <v>10</v>
      </c>
      <c r="I256" s="20">
        <v>43282</v>
      </c>
      <c r="J256" s="20">
        <v>43646</v>
      </c>
      <c r="K256" s="21">
        <v>3348</v>
      </c>
      <c r="L256" s="46">
        <v>12</v>
      </c>
      <c r="M256" s="46">
        <v>40176</v>
      </c>
    </row>
    <row r="257" spans="1:13" s="22" customFormat="1" x14ac:dyDescent="0.2">
      <c r="A257" s="73" t="s">
        <v>11</v>
      </c>
      <c r="B257" s="19" t="s">
        <v>1024</v>
      </c>
      <c r="C257" s="19" t="s">
        <v>1290</v>
      </c>
      <c r="D257" s="19" t="s">
        <v>1291</v>
      </c>
      <c r="E257" s="19" t="s">
        <v>1292</v>
      </c>
      <c r="F257" s="19" t="s">
        <v>1293</v>
      </c>
      <c r="G257" s="19" t="s">
        <v>9</v>
      </c>
      <c r="H257" s="19" t="s">
        <v>10</v>
      </c>
      <c r="I257" s="20">
        <v>43282</v>
      </c>
      <c r="J257" s="20">
        <v>43646</v>
      </c>
      <c r="K257" s="21">
        <v>1240</v>
      </c>
      <c r="L257" s="46">
        <v>22.09</v>
      </c>
      <c r="M257" s="46">
        <v>27390.959999999999</v>
      </c>
    </row>
    <row r="258" spans="1:13" s="22" customFormat="1" x14ac:dyDescent="0.2">
      <c r="A258" s="73" t="s">
        <v>11</v>
      </c>
      <c r="B258" s="19" t="s">
        <v>1024</v>
      </c>
      <c r="C258" s="19" t="s">
        <v>1278</v>
      </c>
      <c r="D258" s="19" t="s">
        <v>1279</v>
      </c>
      <c r="E258" s="19" t="s">
        <v>1280</v>
      </c>
      <c r="F258" s="19" t="s">
        <v>1281</v>
      </c>
      <c r="G258" s="19" t="s">
        <v>9</v>
      </c>
      <c r="H258" s="19" t="s">
        <v>10</v>
      </c>
      <c r="I258" s="20">
        <v>43282</v>
      </c>
      <c r="J258" s="20">
        <v>43646</v>
      </c>
      <c r="K258" s="21">
        <v>2361</v>
      </c>
      <c r="L258" s="46">
        <v>8.56</v>
      </c>
      <c r="M258" s="46">
        <v>20210.04</v>
      </c>
    </row>
    <row r="259" spans="1:13" s="22" customFormat="1" x14ac:dyDescent="0.2">
      <c r="A259" s="73" t="s">
        <v>11</v>
      </c>
      <c r="B259" s="19" t="s">
        <v>1024</v>
      </c>
      <c r="C259" s="19" t="s">
        <v>1274</v>
      </c>
      <c r="D259" s="19" t="s">
        <v>1275</v>
      </c>
      <c r="E259" s="19" t="s">
        <v>1276</v>
      </c>
      <c r="F259" s="19" t="s">
        <v>1277</v>
      </c>
      <c r="G259" s="19" t="s">
        <v>9</v>
      </c>
      <c r="H259" s="19" t="s">
        <v>10</v>
      </c>
      <c r="I259" s="20">
        <v>43282</v>
      </c>
      <c r="J259" s="20">
        <v>43646</v>
      </c>
      <c r="K259" s="21">
        <v>2864</v>
      </c>
      <c r="L259" s="46">
        <v>8.1</v>
      </c>
      <c r="M259" s="46">
        <v>23205.96</v>
      </c>
    </row>
    <row r="260" spans="1:13" s="22" customFormat="1" x14ac:dyDescent="0.2">
      <c r="A260" s="73" t="s">
        <v>11</v>
      </c>
      <c r="B260" s="19" t="s">
        <v>1024</v>
      </c>
      <c r="C260" s="19" t="s">
        <v>1282</v>
      </c>
      <c r="D260" s="19" t="s">
        <v>1283</v>
      </c>
      <c r="E260" s="19" t="s">
        <v>1284</v>
      </c>
      <c r="F260" s="19" t="s">
        <v>1285</v>
      </c>
      <c r="G260" s="19" t="s">
        <v>9</v>
      </c>
      <c r="H260" s="19" t="s">
        <v>10</v>
      </c>
      <c r="I260" s="20">
        <v>43282</v>
      </c>
      <c r="J260" s="20">
        <v>43646</v>
      </c>
      <c r="K260" s="21">
        <v>450</v>
      </c>
      <c r="L260" s="46">
        <v>0</v>
      </c>
      <c r="M260" s="46">
        <v>0.96</v>
      </c>
    </row>
    <row r="261" spans="1:13" s="22" customFormat="1" x14ac:dyDescent="0.2">
      <c r="A261" s="73" t="s">
        <v>11</v>
      </c>
      <c r="B261" s="19" t="s">
        <v>1024</v>
      </c>
      <c r="C261" s="19" t="s">
        <v>1286</v>
      </c>
      <c r="D261" s="19" t="s">
        <v>1287</v>
      </c>
      <c r="E261" s="19" t="s">
        <v>1288</v>
      </c>
      <c r="F261" s="19" t="s">
        <v>1289</v>
      </c>
      <c r="G261" s="19" t="s">
        <v>9</v>
      </c>
      <c r="H261" s="19" t="s">
        <v>10</v>
      </c>
      <c r="I261" s="20">
        <v>43282</v>
      </c>
      <c r="J261" s="20">
        <v>43646</v>
      </c>
      <c r="K261" s="21">
        <v>2948</v>
      </c>
      <c r="L261" s="46">
        <v>10</v>
      </c>
      <c r="M261" s="46">
        <v>29480.04</v>
      </c>
    </row>
    <row r="262" spans="1:13" s="22" customFormat="1" x14ac:dyDescent="0.2">
      <c r="A262" s="73" t="s">
        <v>11</v>
      </c>
      <c r="B262" s="19" t="s">
        <v>1024</v>
      </c>
      <c r="C262" s="19" t="s">
        <v>1298</v>
      </c>
      <c r="D262" s="19" t="s">
        <v>1299</v>
      </c>
      <c r="E262" s="19" t="s">
        <v>1300</v>
      </c>
      <c r="F262" s="19" t="s">
        <v>1301</v>
      </c>
      <c r="G262" s="19" t="s">
        <v>9</v>
      </c>
      <c r="H262" s="19" t="s">
        <v>10</v>
      </c>
      <c r="I262" s="20">
        <v>43282</v>
      </c>
      <c r="J262" s="20">
        <v>43646</v>
      </c>
      <c r="K262" s="21">
        <v>6044</v>
      </c>
      <c r="L262" s="46">
        <v>7.02</v>
      </c>
      <c r="M262" s="46">
        <v>42405.96</v>
      </c>
    </row>
    <row r="263" spans="1:13" s="22" customFormat="1" x14ac:dyDescent="0.2">
      <c r="A263" s="73" t="s">
        <v>11</v>
      </c>
      <c r="B263" s="19" t="s">
        <v>1024</v>
      </c>
      <c r="C263" s="19" t="s">
        <v>1363</v>
      </c>
      <c r="D263" s="19" t="s">
        <v>1364</v>
      </c>
      <c r="E263" s="19" t="s">
        <v>1365</v>
      </c>
      <c r="F263" s="19" t="s">
        <v>1366</v>
      </c>
      <c r="G263" s="19" t="s">
        <v>9</v>
      </c>
      <c r="H263" s="19" t="s">
        <v>10</v>
      </c>
      <c r="I263" s="20">
        <v>43282</v>
      </c>
      <c r="J263" s="20">
        <v>43646</v>
      </c>
      <c r="K263" s="21">
        <v>6100</v>
      </c>
      <c r="L263" s="46">
        <v>11.75</v>
      </c>
      <c r="M263" s="46">
        <v>71675.039999999994</v>
      </c>
    </row>
    <row r="264" spans="1:13" s="22" customFormat="1" x14ac:dyDescent="0.2">
      <c r="A264" s="73" t="s">
        <v>11</v>
      </c>
      <c r="B264" s="19" t="s">
        <v>1024</v>
      </c>
      <c r="C264" s="19" t="s">
        <v>1355</v>
      </c>
      <c r="D264" s="19" t="s">
        <v>1356</v>
      </c>
      <c r="E264" s="19" t="s">
        <v>1357</v>
      </c>
      <c r="F264" s="19" t="s">
        <v>1358</v>
      </c>
      <c r="G264" s="19" t="s">
        <v>9</v>
      </c>
      <c r="H264" s="19" t="s">
        <v>10</v>
      </c>
      <c r="I264" s="20">
        <v>43290</v>
      </c>
      <c r="J264" s="20">
        <v>43646</v>
      </c>
      <c r="K264" s="21">
        <v>3624</v>
      </c>
      <c r="L264" s="46">
        <v>4.97</v>
      </c>
      <c r="M264" s="46">
        <v>18000</v>
      </c>
    </row>
    <row r="265" spans="1:13" s="22" customFormat="1" x14ac:dyDescent="0.2">
      <c r="A265" s="73" t="s">
        <v>11</v>
      </c>
      <c r="B265" s="19" t="s">
        <v>1024</v>
      </c>
      <c r="C265" s="19" t="s">
        <v>1312</v>
      </c>
      <c r="D265" s="19" t="s">
        <v>1313</v>
      </c>
      <c r="E265" s="19" t="s">
        <v>1314</v>
      </c>
      <c r="F265" s="19" t="s">
        <v>1315</v>
      </c>
      <c r="G265" s="19" t="s">
        <v>9</v>
      </c>
      <c r="H265" s="19" t="s">
        <v>10</v>
      </c>
      <c r="I265" s="20">
        <v>43282</v>
      </c>
      <c r="J265" s="20">
        <v>43646</v>
      </c>
      <c r="K265" s="21">
        <v>2100</v>
      </c>
      <c r="L265" s="46">
        <v>0</v>
      </c>
      <c r="M265" s="46">
        <v>0.96</v>
      </c>
    </row>
    <row r="266" spans="1:13" s="22" customFormat="1" x14ac:dyDescent="0.2">
      <c r="A266" s="73" t="s">
        <v>11</v>
      </c>
      <c r="B266" s="19" t="s">
        <v>1024</v>
      </c>
      <c r="C266" s="19" t="s">
        <v>1305</v>
      </c>
      <c r="D266" s="19" t="s">
        <v>1306</v>
      </c>
      <c r="E266" s="19" t="s">
        <v>1307</v>
      </c>
      <c r="F266" s="19" t="s">
        <v>1308</v>
      </c>
      <c r="G266" s="19" t="s">
        <v>9</v>
      </c>
      <c r="H266" s="19" t="s">
        <v>10</v>
      </c>
      <c r="I266" s="20">
        <v>43282</v>
      </c>
      <c r="J266" s="20">
        <v>43646</v>
      </c>
      <c r="K266" s="21">
        <v>6000</v>
      </c>
      <c r="L266" s="46">
        <v>3.6</v>
      </c>
      <c r="M266" s="46">
        <v>21600</v>
      </c>
    </row>
    <row r="267" spans="1:13" s="22" customFormat="1" ht="25.5" x14ac:dyDescent="0.2">
      <c r="A267" s="73" t="s">
        <v>11</v>
      </c>
      <c r="B267" s="19" t="s">
        <v>1024</v>
      </c>
      <c r="C267" s="19" t="s">
        <v>1302</v>
      </c>
      <c r="D267" s="19" t="s">
        <v>1303</v>
      </c>
      <c r="E267" s="19" t="s">
        <v>1304</v>
      </c>
      <c r="F267" s="19" t="s">
        <v>174</v>
      </c>
      <c r="G267" s="19" t="s">
        <v>9</v>
      </c>
      <c r="H267" s="19" t="s">
        <v>10</v>
      </c>
      <c r="I267" s="20">
        <v>43282</v>
      </c>
      <c r="J267" s="20">
        <v>43646</v>
      </c>
      <c r="K267" s="21">
        <v>1117</v>
      </c>
      <c r="L267" s="46">
        <v>10</v>
      </c>
      <c r="M267" s="46">
        <v>11169.96</v>
      </c>
    </row>
    <row r="268" spans="1:13" s="22" customFormat="1" x14ac:dyDescent="0.2">
      <c r="A268" s="73" t="s">
        <v>11</v>
      </c>
      <c r="B268" s="19" t="s">
        <v>1024</v>
      </c>
      <c r="C268" s="19" t="s">
        <v>1320</v>
      </c>
      <c r="D268" s="19" t="s">
        <v>1321</v>
      </c>
      <c r="E268" s="19" t="s">
        <v>1322</v>
      </c>
      <c r="F268" s="19" t="s">
        <v>1323</v>
      </c>
      <c r="G268" s="19" t="s">
        <v>9</v>
      </c>
      <c r="H268" s="19" t="s">
        <v>10</v>
      </c>
      <c r="I268" s="20">
        <v>43282</v>
      </c>
      <c r="J268" s="20">
        <v>43646</v>
      </c>
      <c r="K268" s="21">
        <v>2000</v>
      </c>
      <c r="L268" s="46">
        <v>6.25</v>
      </c>
      <c r="M268" s="46">
        <v>12500.04</v>
      </c>
    </row>
    <row r="269" spans="1:13" s="22" customFormat="1" ht="25.5" x14ac:dyDescent="0.2">
      <c r="A269" s="73" t="s">
        <v>11</v>
      </c>
      <c r="B269" s="19" t="s">
        <v>1024</v>
      </c>
      <c r="C269" s="19" t="s">
        <v>1324</v>
      </c>
      <c r="D269" s="19" t="s">
        <v>1325</v>
      </c>
      <c r="E269" s="19" t="s">
        <v>1326</v>
      </c>
      <c r="F269" s="19" t="s">
        <v>1327</v>
      </c>
      <c r="G269" s="19" t="s">
        <v>9</v>
      </c>
      <c r="H269" s="19" t="s">
        <v>10</v>
      </c>
      <c r="I269" s="20">
        <v>43282</v>
      </c>
      <c r="J269" s="20">
        <v>43646</v>
      </c>
      <c r="K269" s="21">
        <v>1240</v>
      </c>
      <c r="L269" s="46">
        <v>8.67</v>
      </c>
      <c r="M269" s="46">
        <v>10749.96</v>
      </c>
    </row>
    <row r="270" spans="1:13" s="22" customFormat="1" x14ac:dyDescent="0.2">
      <c r="A270" s="73" t="s">
        <v>11</v>
      </c>
      <c r="B270" s="19" t="s">
        <v>1024</v>
      </c>
      <c r="C270" s="19" t="s">
        <v>1337</v>
      </c>
      <c r="D270" s="19" t="s">
        <v>1338</v>
      </c>
      <c r="E270" s="19" t="s">
        <v>1339</v>
      </c>
      <c r="F270" s="19" t="s">
        <v>1340</v>
      </c>
      <c r="G270" s="19" t="s">
        <v>9</v>
      </c>
      <c r="H270" s="19" t="s">
        <v>10</v>
      </c>
      <c r="I270" s="20">
        <v>43282</v>
      </c>
      <c r="J270" s="20">
        <v>43646</v>
      </c>
      <c r="K270" s="21">
        <v>2100</v>
      </c>
      <c r="L270" s="46">
        <v>9</v>
      </c>
      <c r="M270" s="46">
        <v>18900</v>
      </c>
    </row>
    <row r="271" spans="1:13" s="22" customFormat="1" x14ac:dyDescent="0.2">
      <c r="A271" s="73" t="s">
        <v>11</v>
      </c>
      <c r="B271" s="19" t="s">
        <v>1024</v>
      </c>
      <c r="C271" s="19" t="s">
        <v>1435</v>
      </c>
      <c r="D271" s="19" t="s">
        <v>1436</v>
      </c>
      <c r="E271" s="19" t="s">
        <v>1437</v>
      </c>
      <c r="F271" s="19" t="s">
        <v>1438</v>
      </c>
      <c r="G271" s="19" t="s">
        <v>9</v>
      </c>
      <c r="H271" s="19" t="s">
        <v>10</v>
      </c>
      <c r="I271" s="20">
        <v>43293</v>
      </c>
      <c r="J271" s="20">
        <v>43646</v>
      </c>
      <c r="K271" s="21">
        <v>4186</v>
      </c>
      <c r="L271" s="46">
        <v>4.78</v>
      </c>
      <c r="M271" s="46">
        <v>20000.04</v>
      </c>
    </row>
    <row r="272" spans="1:13" s="22" customFormat="1" ht="25.5" x14ac:dyDescent="0.2">
      <c r="A272" s="73" t="s">
        <v>11</v>
      </c>
      <c r="B272" s="19" t="s">
        <v>1024</v>
      </c>
      <c r="C272" s="19" t="s">
        <v>1345</v>
      </c>
      <c r="D272" s="19" t="s">
        <v>1346</v>
      </c>
      <c r="E272" s="19" t="s">
        <v>1347</v>
      </c>
      <c r="F272" s="19" t="s">
        <v>1348</v>
      </c>
      <c r="G272" s="19" t="s">
        <v>9</v>
      </c>
      <c r="H272" s="19" t="s">
        <v>10</v>
      </c>
      <c r="I272" s="20">
        <v>43282</v>
      </c>
      <c r="J272" s="20">
        <v>43646</v>
      </c>
      <c r="K272" s="21">
        <v>1764</v>
      </c>
      <c r="L272" s="46">
        <v>2.83</v>
      </c>
      <c r="M272" s="46">
        <v>5000.04</v>
      </c>
    </row>
    <row r="273" spans="1:13" s="22" customFormat="1" x14ac:dyDescent="0.2">
      <c r="A273" s="73" t="s">
        <v>11</v>
      </c>
      <c r="B273" s="19" t="s">
        <v>1024</v>
      </c>
      <c r="C273" s="19" t="s">
        <v>1341</v>
      </c>
      <c r="D273" s="19" t="s">
        <v>1342</v>
      </c>
      <c r="E273" s="19" t="s">
        <v>1343</v>
      </c>
      <c r="F273" s="19" t="s">
        <v>1344</v>
      </c>
      <c r="G273" s="19" t="s">
        <v>9</v>
      </c>
      <c r="H273" s="19" t="s">
        <v>10</v>
      </c>
      <c r="I273" s="20">
        <v>43282</v>
      </c>
      <c r="J273" s="20">
        <v>43646</v>
      </c>
      <c r="K273" s="21">
        <v>3224</v>
      </c>
      <c r="L273" s="46">
        <v>6.82</v>
      </c>
      <c r="M273" s="46">
        <v>21999.96</v>
      </c>
    </row>
    <row r="274" spans="1:13" s="22" customFormat="1" x14ac:dyDescent="0.2">
      <c r="A274" s="73" t="s">
        <v>11</v>
      </c>
      <c r="B274" s="19" t="s">
        <v>1024</v>
      </c>
      <c r="C274" s="19" t="s">
        <v>1309</v>
      </c>
      <c r="D274" s="19" t="s">
        <v>1310</v>
      </c>
      <c r="E274" s="19" t="s">
        <v>1311</v>
      </c>
      <c r="F274" s="19" t="s">
        <v>50</v>
      </c>
      <c r="G274" s="19" t="s">
        <v>9</v>
      </c>
      <c r="H274" s="19" t="s">
        <v>10</v>
      </c>
      <c r="I274" s="20">
        <v>43435</v>
      </c>
      <c r="J274" s="20">
        <v>47087</v>
      </c>
      <c r="K274" s="21">
        <v>13269</v>
      </c>
      <c r="L274" s="46">
        <v>8.75</v>
      </c>
      <c r="M274" s="46">
        <v>116103.72</v>
      </c>
    </row>
    <row r="275" spans="1:13" s="22" customFormat="1" x14ac:dyDescent="0.2">
      <c r="A275" s="73" t="s">
        <v>11</v>
      </c>
      <c r="B275" s="19" t="s">
        <v>1024</v>
      </c>
      <c r="C275" s="19" t="s">
        <v>1349</v>
      </c>
      <c r="D275" s="19" t="s">
        <v>1350</v>
      </c>
      <c r="E275" s="19" t="s">
        <v>1351</v>
      </c>
      <c r="F275" s="19" t="s">
        <v>1352</v>
      </c>
      <c r="G275" s="19" t="s">
        <v>9</v>
      </c>
      <c r="H275" s="19" t="s">
        <v>10</v>
      </c>
      <c r="I275" s="20">
        <v>43282</v>
      </c>
      <c r="J275" s="20">
        <v>43646</v>
      </c>
      <c r="K275" s="21">
        <v>1096</v>
      </c>
      <c r="L275" s="46">
        <v>10.5</v>
      </c>
      <c r="M275" s="46">
        <v>11508</v>
      </c>
    </row>
    <row r="276" spans="1:13" s="22" customFormat="1" ht="25.5" x14ac:dyDescent="0.2">
      <c r="A276" s="73" t="s">
        <v>11</v>
      </c>
      <c r="B276" s="19" t="s">
        <v>1024</v>
      </c>
      <c r="C276" s="19" t="s">
        <v>1353</v>
      </c>
      <c r="D276" s="19" t="s">
        <v>1354</v>
      </c>
      <c r="E276" s="19" t="s">
        <v>1339</v>
      </c>
      <c r="F276" s="19" t="s">
        <v>1340</v>
      </c>
      <c r="G276" s="19" t="s">
        <v>9</v>
      </c>
      <c r="H276" s="19" t="s">
        <v>10</v>
      </c>
      <c r="I276" s="20">
        <v>43282</v>
      </c>
      <c r="J276" s="20">
        <v>43646</v>
      </c>
      <c r="K276" s="21">
        <v>1000</v>
      </c>
      <c r="L276" s="46">
        <v>12.14</v>
      </c>
      <c r="M276" s="46">
        <v>12144.96</v>
      </c>
    </row>
    <row r="277" spans="1:13" s="22" customFormat="1" x14ac:dyDescent="0.2">
      <c r="A277" s="73" t="s">
        <v>11</v>
      </c>
      <c r="B277" s="19" t="s">
        <v>1024</v>
      </c>
      <c r="C277" s="19" t="s">
        <v>1359</v>
      </c>
      <c r="D277" s="19" t="s">
        <v>1360</v>
      </c>
      <c r="E277" s="19" t="s">
        <v>1361</v>
      </c>
      <c r="F277" s="19" t="s">
        <v>1362</v>
      </c>
      <c r="G277" s="19" t="s">
        <v>9</v>
      </c>
      <c r="H277" s="19" t="s">
        <v>10</v>
      </c>
      <c r="I277" s="20">
        <v>43282</v>
      </c>
      <c r="J277" s="20">
        <v>43646</v>
      </c>
      <c r="K277" s="21">
        <v>1058</v>
      </c>
      <c r="L277" s="46">
        <v>11.4</v>
      </c>
      <c r="M277" s="46">
        <v>12061.2</v>
      </c>
    </row>
    <row r="278" spans="1:13" s="22" customFormat="1" x14ac:dyDescent="0.2">
      <c r="A278" s="73" t="s">
        <v>11</v>
      </c>
      <c r="B278" s="19" t="s">
        <v>1024</v>
      </c>
      <c r="C278" s="19" t="s">
        <v>1367</v>
      </c>
      <c r="D278" s="19" t="s">
        <v>1368</v>
      </c>
      <c r="E278" s="19" t="s">
        <v>1369</v>
      </c>
      <c r="F278" s="19" t="s">
        <v>1370</v>
      </c>
      <c r="G278" s="19" t="s">
        <v>9</v>
      </c>
      <c r="H278" s="19" t="s">
        <v>10</v>
      </c>
      <c r="I278" s="20">
        <v>43282</v>
      </c>
      <c r="J278" s="20">
        <v>43646</v>
      </c>
      <c r="K278" s="21">
        <v>2075</v>
      </c>
      <c r="L278" s="46">
        <v>7.29</v>
      </c>
      <c r="M278" s="46">
        <v>15120</v>
      </c>
    </row>
    <row r="279" spans="1:13" s="22" customFormat="1" ht="25.5" x14ac:dyDescent="0.2">
      <c r="A279" s="73" t="s">
        <v>11</v>
      </c>
      <c r="B279" s="19" t="s">
        <v>1024</v>
      </c>
      <c r="C279" s="19" t="s">
        <v>1371</v>
      </c>
      <c r="D279" s="19" t="s">
        <v>1372</v>
      </c>
      <c r="E279" s="19" t="s">
        <v>1373</v>
      </c>
      <c r="F279" s="19" t="s">
        <v>1374</v>
      </c>
      <c r="G279" s="19" t="s">
        <v>9</v>
      </c>
      <c r="H279" s="19" t="s">
        <v>10</v>
      </c>
      <c r="I279" s="20">
        <v>43282</v>
      </c>
      <c r="J279" s="20">
        <v>43646</v>
      </c>
      <c r="K279" s="21">
        <v>1748</v>
      </c>
      <c r="L279" s="46">
        <v>0</v>
      </c>
      <c r="M279" s="46">
        <v>0.96</v>
      </c>
    </row>
    <row r="280" spans="1:13" s="22" customFormat="1" x14ac:dyDescent="0.2">
      <c r="A280" s="73" t="s">
        <v>11</v>
      </c>
      <c r="B280" s="19" t="s">
        <v>1024</v>
      </c>
      <c r="C280" s="19" t="s">
        <v>1382</v>
      </c>
      <c r="D280" s="19" t="s">
        <v>1383</v>
      </c>
      <c r="E280" s="19" t="s">
        <v>1384</v>
      </c>
      <c r="F280" s="19" t="s">
        <v>1385</v>
      </c>
      <c r="G280" s="19" t="s">
        <v>9</v>
      </c>
      <c r="H280" s="19" t="s">
        <v>10</v>
      </c>
      <c r="I280" s="20">
        <v>43282</v>
      </c>
      <c r="J280" s="20">
        <v>43646</v>
      </c>
      <c r="K280" s="21">
        <v>1950</v>
      </c>
      <c r="L280" s="46">
        <v>14.77</v>
      </c>
      <c r="M280" s="46">
        <v>28800</v>
      </c>
    </row>
    <row r="281" spans="1:13" s="22" customFormat="1" x14ac:dyDescent="0.2">
      <c r="A281" s="73" t="s">
        <v>11</v>
      </c>
      <c r="B281" s="19" t="s">
        <v>1024</v>
      </c>
      <c r="C281" s="19" t="s">
        <v>1417</v>
      </c>
      <c r="D281" s="19" t="s">
        <v>1418</v>
      </c>
      <c r="E281" s="19" t="s">
        <v>1419</v>
      </c>
      <c r="F281" s="19" t="s">
        <v>1370</v>
      </c>
      <c r="G281" s="19" t="s">
        <v>9</v>
      </c>
      <c r="H281" s="19" t="s">
        <v>10</v>
      </c>
      <c r="I281" s="20">
        <v>43282</v>
      </c>
      <c r="J281" s="20">
        <v>43646</v>
      </c>
      <c r="K281" s="21">
        <v>9120</v>
      </c>
      <c r="L281" s="46">
        <v>0.93</v>
      </c>
      <c r="M281" s="46">
        <v>8499.9599999999991</v>
      </c>
    </row>
    <row r="282" spans="1:13" s="22" customFormat="1" x14ac:dyDescent="0.2">
      <c r="A282" s="73" t="s">
        <v>11</v>
      </c>
      <c r="B282" s="19" t="s">
        <v>1024</v>
      </c>
      <c r="C282" s="19" t="s">
        <v>1375</v>
      </c>
      <c r="D282" s="19" t="s">
        <v>1376</v>
      </c>
      <c r="E282" s="19" t="s">
        <v>1377</v>
      </c>
      <c r="F282" s="19" t="s">
        <v>1378</v>
      </c>
      <c r="G282" s="19" t="s">
        <v>9</v>
      </c>
      <c r="H282" s="19" t="s">
        <v>10</v>
      </c>
      <c r="I282" s="20">
        <v>43282</v>
      </c>
      <c r="J282" s="20">
        <v>43646</v>
      </c>
      <c r="K282" s="21">
        <v>1604.42</v>
      </c>
      <c r="L282" s="46">
        <v>11.06</v>
      </c>
      <c r="M282" s="46">
        <v>17738.64</v>
      </c>
    </row>
    <row r="283" spans="1:13" s="22" customFormat="1" x14ac:dyDescent="0.2">
      <c r="A283" s="73" t="s">
        <v>11</v>
      </c>
      <c r="B283" s="19" t="s">
        <v>1024</v>
      </c>
      <c r="C283" s="19" t="s">
        <v>1386</v>
      </c>
      <c r="D283" s="19" t="s">
        <v>1387</v>
      </c>
      <c r="E283" s="19" t="s">
        <v>1388</v>
      </c>
      <c r="F283" s="19" t="s">
        <v>1389</v>
      </c>
      <c r="G283" s="19" t="s">
        <v>9</v>
      </c>
      <c r="H283" s="19" t="s">
        <v>10</v>
      </c>
      <c r="I283" s="20">
        <v>43282</v>
      </c>
      <c r="J283" s="20">
        <v>43646</v>
      </c>
      <c r="K283" s="21">
        <v>4827</v>
      </c>
      <c r="L283" s="46">
        <v>11.84</v>
      </c>
      <c r="M283" s="46">
        <v>57127.8</v>
      </c>
    </row>
    <row r="284" spans="1:13" s="22" customFormat="1" ht="25.5" x14ac:dyDescent="0.2">
      <c r="A284" s="73" t="s">
        <v>11</v>
      </c>
      <c r="B284" s="19" t="s">
        <v>1024</v>
      </c>
      <c r="C284" s="19" t="s">
        <v>1402</v>
      </c>
      <c r="D284" s="19" t="s">
        <v>1403</v>
      </c>
      <c r="E284" s="19" t="s">
        <v>1404</v>
      </c>
      <c r="F284" s="19" t="s">
        <v>1405</v>
      </c>
      <c r="G284" s="19" t="s">
        <v>9</v>
      </c>
      <c r="H284" s="19" t="s">
        <v>10</v>
      </c>
      <c r="I284" s="20">
        <v>43282</v>
      </c>
      <c r="J284" s="20">
        <v>44377</v>
      </c>
      <c r="K284" s="21">
        <v>2841</v>
      </c>
      <c r="L284" s="46">
        <v>11.25</v>
      </c>
      <c r="M284" s="46">
        <v>31959.96</v>
      </c>
    </row>
    <row r="285" spans="1:13" s="22" customFormat="1" x14ac:dyDescent="0.2">
      <c r="A285" s="73" t="s">
        <v>11</v>
      </c>
      <c r="B285" s="19" t="s">
        <v>1024</v>
      </c>
      <c r="C285" s="19" t="s">
        <v>1406</v>
      </c>
      <c r="D285" s="19" t="s">
        <v>1407</v>
      </c>
      <c r="E285" s="19" t="s">
        <v>1408</v>
      </c>
      <c r="F285" s="19" t="s">
        <v>202</v>
      </c>
      <c r="G285" s="19" t="s">
        <v>9</v>
      </c>
      <c r="H285" s="19" t="s">
        <v>10</v>
      </c>
      <c r="I285" s="20">
        <v>43282</v>
      </c>
      <c r="J285" s="20">
        <v>43646</v>
      </c>
      <c r="K285" s="21">
        <v>1206</v>
      </c>
      <c r="L285" s="46">
        <v>8</v>
      </c>
      <c r="M285" s="46">
        <v>9648</v>
      </c>
    </row>
    <row r="286" spans="1:13" s="22" customFormat="1" x14ac:dyDescent="0.2">
      <c r="A286" s="73" t="s">
        <v>11</v>
      </c>
      <c r="B286" s="19" t="s">
        <v>1024</v>
      </c>
      <c r="C286" s="19" t="s">
        <v>1379</v>
      </c>
      <c r="D286" s="19" t="s">
        <v>1380</v>
      </c>
      <c r="E286" s="19" t="s">
        <v>1381</v>
      </c>
      <c r="F286" s="19" t="s">
        <v>1185</v>
      </c>
      <c r="G286" s="19" t="s">
        <v>9</v>
      </c>
      <c r="H286" s="19" t="s">
        <v>10</v>
      </c>
      <c r="I286" s="20">
        <v>43282</v>
      </c>
      <c r="J286" s="20">
        <v>43646</v>
      </c>
      <c r="K286" s="21">
        <v>1718</v>
      </c>
      <c r="L286" s="46">
        <v>7.33</v>
      </c>
      <c r="M286" s="46">
        <v>12600</v>
      </c>
    </row>
    <row r="287" spans="1:13" s="22" customFormat="1" x14ac:dyDescent="0.2">
      <c r="A287" s="73" t="s">
        <v>11</v>
      </c>
      <c r="B287" s="19" t="s">
        <v>1024</v>
      </c>
      <c r="C287" s="19" t="s">
        <v>1398</v>
      </c>
      <c r="D287" s="19" t="s">
        <v>1399</v>
      </c>
      <c r="E287" s="19" t="s">
        <v>1400</v>
      </c>
      <c r="F287" s="19" t="s">
        <v>1401</v>
      </c>
      <c r="G287" s="19" t="s">
        <v>9</v>
      </c>
      <c r="H287" s="19" t="s">
        <v>10</v>
      </c>
      <c r="I287" s="20">
        <v>43282</v>
      </c>
      <c r="J287" s="20">
        <v>43646</v>
      </c>
      <c r="K287" s="21">
        <v>1762</v>
      </c>
      <c r="L287" s="46">
        <v>7.21</v>
      </c>
      <c r="M287" s="46">
        <v>12699.96</v>
      </c>
    </row>
    <row r="288" spans="1:13" s="22" customFormat="1" ht="25.5" x14ac:dyDescent="0.2">
      <c r="A288" s="73" t="s">
        <v>11</v>
      </c>
      <c r="B288" s="19" t="s">
        <v>1024</v>
      </c>
      <c r="C288" s="19" t="s">
        <v>1409</v>
      </c>
      <c r="D288" s="19" t="s">
        <v>1410</v>
      </c>
      <c r="E288" s="19" t="s">
        <v>1411</v>
      </c>
      <c r="F288" s="19" t="s">
        <v>1412</v>
      </c>
      <c r="G288" s="19" t="s">
        <v>9</v>
      </c>
      <c r="H288" s="19" t="s">
        <v>10</v>
      </c>
      <c r="I288" s="20">
        <v>43282</v>
      </c>
      <c r="J288" s="20">
        <v>43646</v>
      </c>
      <c r="K288" s="21">
        <v>2400</v>
      </c>
      <c r="L288" s="46">
        <v>10</v>
      </c>
      <c r="M288" s="46">
        <v>24000</v>
      </c>
    </row>
    <row r="289" spans="1:13" s="22" customFormat="1" ht="25.5" x14ac:dyDescent="0.2">
      <c r="A289" s="73" t="s">
        <v>11</v>
      </c>
      <c r="B289" s="19" t="s">
        <v>1024</v>
      </c>
      <c r="C289" s="19" t="s">
        <v>1428</v>
      </c>
      <c r="D289" s="19" t="s">
        <v>1429</v>
      </c>
      <c r="E289" s="19" t="s">
        <v>1430</v>
      </c>
      <c r="F289" s="19" t="s">
        <v>1220</v>
      </c>
      <c r="G289" s="19" t="s">
        <v>9</v>
      </c>
      <c r="H289" s="19" t="s">
        <v>10</v>
      </c>
      <c r="I289" s="20">
        <v>43282</v>
      </c>
      <c r="J289" s="20">
        <v>43646</v>
      </c>
      <c r="K289" s="21">
        <v>4851</v>
      </c>
      <c r="L289" s="46">
        <v>2.68</v>
      </c>
      <c r="M289" s="46">
        <v>12999.96</v>
      </c>
    </row>
    <row r="290" spans="1:13" s="22" customFormat="1" ht="25.5" x14ac:dyDescent="0.2">
      <c r="A290" s="73" t="s">
        <v>11</v>
      </c>
      <c r="B290" s="19" t="s">
        <v>1024</v>
      </c>
      <c r="C290" s="19" t="s">
        <v>1424</v>
      </c>
      <c r="D290" s="19" t="s">
        <v>1425</v>
      </c>
      <c r="E290" s="19" t="s">
        <v>1426</v>
      </c>
      <c r="F290" s="19" t="s">
        <v>1427</v>
      </c>
      <c r="G290" s="19" t="s">
        <v>9</v>
      </c>
      <c r="H290" s="19" t="s">
        <v>10</v>
      </c>
      <c r="I290" s="20">
        <v>43282</v>
      </c>
      <c r="J290" s="20">
        <v>43646</v>
      </c>
      <c r="K290" s="21">
        <v>4620</v>
      </c>
      <c r="L290" s="46">
        <v>4.5199999999999996</v>
      </c>
      <c r="M290" s="46">
        <v>20882.04</v>
      </c>
    </row>
    <row r="291" spans="1:13" s="22" customFormat="1" x14ac:dyDescent="0.2">
      <c r="A291" s="73" t="s">
        <v>11</v>
      </c>
      <c r="B291" s="19" t="s">
        <v>1024</v>
      </c>
      <c r="C291" s="19" t="s">
        <v>1413</v>
      </c>
      <c r="D291" s="19" t="s">
        <v>1414</v>
      </c>
      <c r="E291" s="19" t="s">
        <v>1415</v>
      </c>
      <c r="F291" s="19" t="s">
        <v>1416</v>
      </c>
      <c r="G291" s="19" t="s">
        <v>9</v>
      </c>
      <c r="H291" s="19" t="s">
        <v>10</v>
      </c>
      <c r="I291" s="20">
        <v>43282</v>
      </c>
      <c r="J291" s="20">
        <v>43646</v>
      </c>
      <c r="K291" s="21">
        <v>2505</v>
      </c>
      <c r="L291" s="46">
        <v>5.71</v>
      </c>
      <c r="M291" s="46">
        <v>14300.04</v>
      </c>
    </row>
    <row r="292" spans="1:13" s="22" customFormat="1" x14ac:dyDescent="0.2">
      <c r="A292" s="73" t="s">
        <v>11</v>
      </c>
      <c r="B292" s="19" t="s">
        <v>1024</v>
      </c>
      <c r="C292" s="19" t="s">
        <v>1420</v>
      </c>
      <c r="D292" s="19" t="s">
        <v>1421</v>
      </c>
      <c r="E292" s="19" t="s">
        <v>1422</v>
      </c>
      <c r="F292" s="19" t="s">
        <v>1423</v>
      </c>
      <c r="G292" s="19" t="s">
        <v>9</v>
      </c>
      <c r="H292" s="19" t="s">
        <v>10</v>
      </c>
      <c r="I292" s="20">
        <v>43282</v>
      </c>
      <c r="J292" s="20">
        <v>43646</v>
      </c>
      <c r="K292" s="21">
        <v>2346</v>
      </c>
      <c r="L292" s="46">
        <v>9.5</v>
      </c>
      <c r="M292" s="46">
        <v>22287</v>
      </c>
    </row>
    <row r="293" spans="1:13" s="22" customFormat="1" x14ac:dyDescent="0.2">
      <c r="A293" s="73" t="s">
        <v>11</v>
      </c>
      <c r="B293" s="19" t="s">
        <v>1024</v>
      </c>
      <c r="C293" s="19" t="s">
        <v>1334</v>
      </c>
      <c r="D293" s="19" t="s">
        <v>1335</v>
      </c>
      <c r="E293" s="19" t="s">
        <v>1336</v>
      </c>
      <c r="F293" s="19" t="s">
        <v>50</v>
      </c>
      <c r="G293" s="19" t="s">
        <v>9</v>
      </c>
      <c r="H293" s="19" t="s">
        <v>10</v>
      </c>
      <c r="I293" s="20">
        <v>43282</v>
      </c>
      <c r="J293" s="20">
        <v>44012</v>
      </c>
      <c r="K293" s="21">
        <v>2450</v>
      </c>
      <c r="L293" s="46">
        <v>14.48</v>
      </c>
      <c r="M293" s="46">
        <v>35475.96</v>
      </c>
    </row>
    <row r="294" spans="1:13" s="22" customFormat="1" x14ac:dyDescent="0.2">
      <c r="A294" s="73" t="s">
        <v>11</v>
      </c>
      <c r="B294" s="19" t="s">
        <v>1024</v>
      </c>
      <c r="C294" s="19" t="s">
        <v>1431</v>
      </c>
      <c r="D294" s="19" t="s">
        <v>1432</v>
      </c>
      <c r="E294" s="19" t="s">
        <v>1433</v>
      </c>
      <c r="F294" s="19" t="s">
        <v>1434</v>
      </c>
      <c r="G294" s="19" t="s">
        <v>9</v>
      </c>
      <c r="H294" s="19" t="s">
        <v>10</v>
      </c>
      <c r="I294" s="20">
        <v>43290</v>
      </c>
      <c r="J294" s="20">
        <v>43646</v>
      </c>
      <c r="K294" s="21">
        <v>4400</v>
      </c>
      <c r="L294" s="46">
        <v>5.68</v>
      </c>
      <c r="M294" s="46">
        <v>24999.96</v>
      </c>
    </row>
    <row r="295" spans="1:13" s="22" customFormat="1" x14ac:dyDescent="0.2">
      <c r="A295" s="73" t="s">
        <v>11</v>
      </c>
      <c r="B295" s="19" t="s">
        <v>1024</v>
      </c>
      <c r="C295" s="19" t="s">
        <v>1446</v>
      </c>
      <c r="D295" s="19" t="s">
        <v>1447</v>
      </c>
      <c r="E295" s="19" t="s">
        <v>1448</v>
      </c>
      <c r="F295" s="19" t="s">
        <v>1449</v>
      </c>
      <c r="G295" s="19" t="s">
        <v>9</v>
      </c>
      <c r="H295" s="19" t="s">
        <v>10</v>
      </c>
      <c r="I295" s="20">
        <v>43299</v>
      </c>
      <c r="J295" s="20">
        <v>43646</v>
      </c>
      <c r="K295" s="21">
        <v>2460</v>
      </c>
      <c r="L295" s="46">
        <v>12.09</v>
      </c>
      <c r="M295" s="46">
        <v>29750.04</v>
      </c>
    </row>
    <row r="296" spans="1:13" s="22" customFormat="1" x14ac:dyDescent="0.2">
      <c r="A296" s="73" t="s">
        <v>11</v>
      </c>
      <c r="B296" s="19" t="s">
        <v>1024</v>
      </c>
      <c r="C296" s="19" t="s">
        <v>1462</v>
      </c>
      <c r="D296" s="19" t="s">
        <v>1463</v>
      </c>
      <c r="E296" s="19" t="s">
        <v>1464</v>
      </c>
      <c r="F296" s="19" t="s">
        <v>1465</v>
      </c>
      <c r="G296" s="19" t="s">
        <v>9</v>
      </c>
      <c r="H296" s="19" t="s">
        <v>10</v>
      </c>
      <c r="I296" s="20">
        <v>43311</v>
      </c>
      <c r="J296" s="20">
        <v>43646</v>
      </c>
      <c r="K296" s="21">
        <v>7705</v>
      </c>
      <c r="L296" s="46">
        <v>2.0699999999999998</v>
      </c>
      <c r="M296" s="46">
        <v>15984</v>
      </c>
    </row>
    <row r="297" spans="1:13" s="22" customFormat="1" x14ac:dyDescent="0.2">
      <c r="A297" s="73" t="s">
        <v>11</v>
      </c>
      <c r="B297" s="19" t="s">
        <v>1024</v>
      </c>
      <c r="C297" s="19" t="s">
        <v>1458</v>
      </c>
      <c r="D297" s="19" t="s">
        <v>1459</v>
      </c>
      <c r="E297" s="19" t="s">
        <v>1460</v>
      </c>
      <c r="F297" s="19" t="s">
        <v>1461</v>
      </c>
      <c r="G297" s="19" t="s">
        <v>9</v>
      </c>
      <c r="H297" s="19" t="s">
        <v>10</v>
      </c>
      <c r="I297" s="20">
        <v>43311</v>
      </c>
      <c r="J297" s="20">
        <v>43646</v>
      </c>
      <c r="K297" s="21">
        <v>2176.4899999999998</v>
      </c>
      <c r="L297" s="46">
        <v>7</v>
      </c>
      <c r="M297" s="46">
        <v>15235.44</v>
      </c>
    </row>
    <row r="298" spans="1:13" s="22" customFormat="1" x14ac:dyDescent="0.2">
      <c r="A298" s="73" t="s">
        <v>11</v>
      </c>
      <c r="B298" s="19" t="s">
        <v>1024</v>
      </c>
      <c r="C298" s="19" t="s">
        <v>1469</v>
      </c>
      <c r="D298" s="19" t="s">
        <v>1470</v>
      </c>
      <c r="E298" s="19" t="s">
        <v>1471</v>
      </c>
      <c r="F298" s="19" t="s">
        <v>1285</v>
      </c>
      <c r="G298" s="19" t="s">
        <v>9</v>
      </c>
      <c r="H298" s="19" t="s">
        <v>10</v>
      </c>
      <c r="I298" s="20">
        <v>43319</v>
      </c>
      <c r="J298" s="20">
        <v>43646</v>
      </c>
      <c r="K298" s="21">
        <v>1324</v>
      </c>
      <c r="L298" s="46">
        <v>11.33</v>
      </c>
      <c r="M298" s="46">
        <v>15000</v>
      </c>
    </row>
    <row r="299" spans="1:13" s="22" customFormat="1" x14ac:dyDescent="0.2">
      <c r="A299" s="73" t="s">
        <v>11</v>
      </c>
      <c r="B299" s="19" t="s">
        <v>1024</v>
      </c>
      <c r="C299" s="19" t="s">
        <v>1474</v>
      </c>
      <c r="D299" s="19" t="s">
        <v>1475</v>
      </c>
      <c r="E299" s="19" t="s">
        <v>1476</v>
      </c>
      <c r="F299" s="19" t="s">
        <v>1477</v>
      </c>
      <c r="G299" s="19" t="s">
        <v>9</v>
      </c>
      <c r="H299" s="19" t="s">
        <v>10</v>
      </c>
      <c r="I299" s="20">
        <v>43320</v>
      </c>
      <c r="J299" s="20">
        <v>43646</v>
      </c>
      <c r="K299" s="21">
        <v>4452</v>
      </c>
      <c r="L299" s="46">
        <v>3.14</v>
      </c>
      <c r="M299" s="46">
        <v>14000.04</v>
      </c>
    </row>
    <row r="300" spans="1:13" s="22" customFormat="1" x14ac:dyDescent="0.2">
      <c r="A300" s="73" t="s">
        <v>11</v>
      </c>
      <c r="B300" s="19" t="s">
        <v>1024</v>
      </c>
      <c r="C300" s="19" t="s">
        <v>1478</v>
      </c>
      <c r="D300" s="19" t="s">
        <v>1479</v>
      </c>
      <c r="E300" s="19" t="s">
        <v>1480</v>
      </c>
      <c r="F300" s="19" t="s">
        <v>1481</v>
      </c>
      <c r="G300" s="19" t="s">
        <v>9</v>
      </c>
      <c r="H300" s="19" t="s">
        <v>10</v>
      </c>
      <c r="I300" s="20">
        <v>43320</v>
      </c>
      <c r="J300" s="20">
        <v>43646</v>
      </c>
      <c r="K300" s="21">
        <v>875</v>
      </c>
      <c r="L300" s="46">
        <v>9.2799999999999994</v>
      </c>
      <c r="M300" s="46">
        <v>8120.04</v>
      </c>
    </row>
    <row r="301" spans="1:13" s="22" customFormat="1" x14ac:dyDescent="0.2">
      <c r="A301" s="73" t="s">
        <v>11</v>
      </c>
      <c r="B301" s="19" t="s">
        <v>1024</v>
      </c>
      <c r="C301" s="19" t="s">
        <v>1488</v>
      </c>
      <c r="D301" s="19" t="s">
        <v>1489</v>
      </c>
      <c r="E301" s="19" t="s">
        <v>1490</v>
      </c>
      <c r="F301" s="19" t="s">
        <v>1093</v>
      </c>
      <c r="G301" s="19" t="s">
        <v>9</v>
      </c>
      <c r="H301" s="19" t="s">
        <v>10</v>
      </c>
      <c r="I301" s="20">
        <v>43335</v>
      </c>
      <c r="J301" s="20">
        <v>43646</v>
      </c>
      <c r="K301" s="21">
        <v>8960</v>
      </c>
      <c r="L301" s="46">
        <v>4.1500000000000004</v>
      </c>
      <c r="M301" s="46">
        <v>37184.04</v>
      </c>
    </row>
    <row r="302" spans="1:13" s="22" customFormat="1" x14ac:dyDescent="0.2">
      <c r="A302" s="73" t="s">
        <v>11</v>
      </c>
      <c r="B302" s="19" t="s">
        <v>1024</v>
      </c>
      <c r="C302" s="19" t="s">
        <v>1519</v>
      </c>
      <c r="D302" s="19" t="s">
        <v>1520</v>
      </c>
      <c r="E302" s="19" t="s">
        <v>1521</v>
      </c>
      <c r="F302" s="19" t="s">
        <v>1522</v>
      </c>
      <c r="G302" s="19" t="s">
        <v>9</v>
      </c>
      <c r="H302" s="19" t="s">
        <v>10</v>
      </c>
      <c r="I302" s="20">
        <v>43357</v>
      </c>
      <c r="J302" s="20">
        <v>43646</v>
      </c>
      <c r="K302" s="21">
        <v>2950.44</v>
      </c>
      <c r="L302" s="46">
        <v>6.99</v>
      </c>
      <c r="M302" s="46">
        <v>20624.04</v>
      </c>
    </row>
    <row r="303" spans="1:13" s="22" customFormat="1" ht="25.5" x14ac:dyDescent="0.2">
      <c r="A303" s="73" t="s">
        <v>11</v>
      </c>
      <c r="B303" s="19" t="s">
        <v>1024</v>
      </c>
      <c r="C303" s="19" t="s">
        <v>1523</v>
      </c>
      <c r="D303" s="19" t="s">
        <v>1524</v>
      </c>
      <c r="E303" s="19" t="s">
        <v>1525</v>
      </c>
      <c r="F303" s="19" t="s">
        <v>1137</v>
      </c>
      <c r="G303" s="19" t="s">
        <v>9</v>
      </c>
      <c r="H303" s="19" t="s">
        <v>10</v>
      </c>
      <c r="I303" s="20">
        <v>43282</v>
      </c>
      <c r="J303" s="20">
        <v>45473</v>
      </c>
      <c r="K303" s="21">
        <v>3240</v>
      </c>
      <c r="L303" s="46">
        <v>8.02</v>
      </c>
      <c r="M303" s="46">
        <v>26000.04</v>
      </c>
    </row>
    <row r="304" spans="1:13" s="22" customFormat="1" x14ac:dyDescent="0.2">
      <c r="A304" s="73" t="s">
        <v>11</v>
      </c>
      <c r="B304" s="19" t="s">
        <v>1024</v>
      </c>
      <c r="C304" s="19" t="s">
        <v>1542</v>
      </c>
      <c r="D304" s="19" t="s">
        <v>1543</v>
      </c>
      <c r="E304" s="19" t="s">
        <v>1544</v>
      </c>
      <c r="F304" s="19" t="s">
        <v>1545</v>
      </c>
      <c r="G304" s="19" t="s">
        <v>9</v>
      </c>
      <c r="H304" s="19" t="s">
        <v>10</v>
      </c>
      <c r="I304" s="20">
        <v>43282</v>
      </c>
      <c r="J304" s="20">
        <v>43646</v>
      </c>
      <c r="K304" s="21">
        <v>1744</v>
      </c>
      <c r="L304" s="46">
        <v>7</v>
      </c>
      <c r="M304" s="46">
        <v>12200.04</v>
      </c>
    </row>
    <row r="305" spans="1:13" s="22" customFormat="1" ht="25.5" x14ac:dyDescent="0.2">
      <c r="A305" s="73" t="s">
        <v>11</v>
      </c>
      <c r="B305" s="19" t="s">
        <v>1024</v>
      </c>
      <c r="C305" s="19" t="s">
        <v>1724</v>
      </c>
      <c r="D305" s="19" t="s">
        <v>1725</v>
      </c>
      <c r="E305" s="19" t="s">
        <v>1726</v>
      </c>
      <c r="F305" s="19" t="s">
        <v>1032</v>
      </c>
      <c r="G305" s="19" t="s">
        <v>9</v>
      </c>
      <c r="H305" s="19" t="s">
        <v>10</v>
      </c>
      <c r="I305" s="20">
        <v>43556</v>
      </c>
      <c r="J305" s="20">
        <v>44651</v>
      </c>
      <c r="K305" s="21">
        <v>2175</v>
      </c>
      <c r="L305" s="46">
        <v>14.76</v>
      </c>
      <c r="M305" s="46">
        <v>32102.880000000001</v>
      </c>
    </row>
    <row r="306" spans="1:13" s="22" customFormat="1" x14ac:dyDescent="0.2">
      <c r="A306" s="73" t="s">
        <v>11</v>
      </c>
      <c r="B306" s="19" t="s">
        <v>1024</v>
      </c>
      <c r="C306" s="19" t="s">
        <v>1775</v>
      </c>
      <c r="D306" s="19" t="s">
        <v>1776</v>
      </c>
      <c r="E306" s="19" t="s">
        <v>1777</v>
      </c>
      <c r="F306" s="19" t="s">
        <v>211</v>
      </c>
      <c r="G306" s="19" t="s">
        <v>9</v>
      </c>
      <c r="H306" s="19" t="s">
        <v>10</v>
      </c>
      <c r="I306" s="20">
        <v>43511</v>
      </c>
      <c r="J306" s="20">
        <v>44606</v>
      </c>
      <c r="K306" s="21">
        <v>2966</v>
      </c>
      <c r="L306" s="46">
        <v>13.62</v>
      </c>
      <c r="M306" s="46">
        <v>40396.92</v>
      </c>
    </row>
    <row r="307" spans="1:13" s="22" customFormat="1" x14ac:dyDescent="0.2">
      <c r="A307" s="73" t="s">
        <v>11</v>
      </c>
      <c r="B307" s="19" t="s">
        <v>1024</v>
      </c>
      <c r="C307" s="19" t="s">
        <v>1748</v>
      </c>
      <c r="D307" s="19" t="s">
        <v>1749</v>
      </c>
      <c r="E307" s="19" t="s">
        <v>1750</v>
      </c>
      <c r="F307" s="19" t="s">
        <v>1751</v>
      </c>
      <c r="G307" s="19" t="s">
        <v>9</v>
      </c>
      <c r="H307" s="19" t="s">
        <v>10</v>
      </c>
      <c r="I307" s="20">
        <v>43647</v>
      </c>
      <c r="J307" s="20">
        <v>45473</v>
      </c>
      <c r="K307" s="21">
        <v>10827</v>
      </c>
      <c r="L307" s="46">
        <v>0</v>
      </c>
      <c r="M307" s="47"/>
    </row>
    <row r="308" spans="1:13" s="22" customFormat="1" x14ac:dyDescent="0.2">
      <c r="A308" s="73" t="s">
        <v>11</v>
      </c>
      <c r="B308" s="19" t="s">
        <v>1024</v>
      </c>
      <c r="C308" s="19" t="s">
        <v>1788</v>
      </c>
      <c r="D308" s="19" t="s">
        <v>1789</v>
      </c>
      <c r="E308" s="19" t="s">
        <v>1790</v>
      </c>
      <c r="F308" s="19" t="s">
        <v>89</v>
      </c>
      <c r="G308" s="19" t="s">
        <v>9</v>
      </c>
      <c r="H308" s="19" t="s">
        <v>10</v>
      </c>
      <c r="I308" s="20">
        <v>43521</v>
      </c>
      <c r="J308" s="20">
        <v>44012</v>
      </c>
      <c r="K308" s="21">
        <v>877</v>
      </c>
      <c r="L308" s="46">
        <v>0</v>
      </c>
      <c r="M308" s="47"/>
    </row>
    <row r="309" spans="1:13" s="22" customFormat="1" x14ac:dyDescent="0.2">
      <c r="A309" s="73" t="s">
        <v>11</v>
      </c>
      <c r="B309" s="19" t="s">
        <v>1024</v>
      </c>
      <c r="C309" s="19" t="s">
        <v>1756</v>
      </c>
      <c r="D309" s="19" t="s">
        <v>1757</v>
      </c>
      <c r="E309" s="19" t="s">
        <v>1754</v>
      </c>
      <c r="F309" s="19" t="s">
        <v>1755</v>
      </c>
      <c r="G309" s="19" t="s">
        <v>9</v>
      </c>
      <c r="H309" s="19" t="s">
        <v>10</v>
      </c>
      <c r="I309" s="20">
        <v>43525</v>
      </c>
      <c r="J309" s="20">
        <v>44012</v>
      </c>
      <c r="K309" s="21">
        <v>1170</v>
      </c>
      <c r="L309" s="46">
        <v>17</v>
      </c>
      <c r="M309" s="46">
        <v>19890</v>
      </c>
    </row>
    <row r="310" spans="1:13" s="22" customFormat="1" x14ac:dyDescent="0.2">
      <c r="A310" s="73" t="s">
        <v>11</v>
      </c>
      <c r="B310" s="19" t="s">
        <v>1024</v>
      </c>
      <c r="C310" s="19" t="s">
        <v>1752</v>
      </c>
      <c r="D310" s="19" t="s">
        <v>1753</v>
      </c>
      <c r="E310" s="19" t="s">
        <v>1754</v>
      </c>
      <c r="F310" s="19" t="s">
        <v>1755</v>
      </c>
      <c r="G310" s="19" t="s">
        <v>9</v>
      </c>
      <c r="H310" s="19" t="s">
        <v>10</v>
      </c>
      <c r="I310" s="20">
        <v>43525</v>
      </c>
      <c r="J310" s="20">
        <v>44012</v>
      </c>
      <c r="K310" s="21">
        <v>4933</v>
      </c>
      <c r="L310" s="46">
        <v>17</v>
      </c>
      <c r="M310" s="46">
        <v>83861.039999999994</v>
      </c>
    </row>
    <row r="313" spans="1:13" x14ac:dyDescent="0.2">
      <c r="C313" s="25" t="s">
        <v>1845</v>
      </c>
      <c r="D313" s="26">
        <f>SUM(M2:M124)</f>
        <v>10570582.719999999</v>
      </c>
    </row>
    <row r="314" spans="1:13" x14ac:dyDescent="0.2">
      <c r="C314" s="27" t="s">
        <v>1846</v>
      </c>
      <c r="D314" s="28">
        <f>SUM(M125:M129)</f>
        <v>162939.72</v>
      </c>
    </row>
    <row r="315" spans="1:13" x14ac:dyDescent="0.2">
      <c r="C315" s="29" t="s">
        <v>1847</v>
      </c>
      <c r="D315" s="30">
        <f>SUM(M130:M208)</f>
        <v>4432812.5999999996</v>
      </c>
    </row>
    <row r="316" spans="1:13" x14ac:dyDescent="0.2">
      <c r="C316" s="31" t="s">
        <v>1850</v>
      </c>
      <c r="D316" s="32">
        <f>SUM(M209:M219)</f>
        <v>1538410.44</v>
      </c>
    </row>
    <row r="317" spans="1:13" x14ac:dyDescent="0.2">
      <c r="C317" s="33" t="s">
        <v>1848</v>
      </c>
      <c r="D317" s="34">
        <f>SUM(M220:M310)</f>
        <v>2178959.1199999992</v>
      </c>
    </row>
    <row r="319" spans="1:13" x14ac:dyDescent="0.2">
      <c r="C319" s="35" t="s">
        <v>1849</v>
      </c>
      <c r="D319" s="36">
        <f>SUM(D313:D317)</f>
        <v>18883704.599999998</v>
      </c>
      <c r="E319" s="37" t="str">
        <f>IF(D319=(SUM(M2:M310)), "TOTALS MATCH", "TOTALS DO NOT MATCH")</f>
        <v>TOTALS MATCH</v>
      </c>
      <c r="L319" s="57" t="s">
        <v>1851</v>
      </c>
      <c r="M319" s="49">
        <f>SUM(M2:M310)</f>
        <v>18883704.600000001</v>
      </c>
    </row>
  </sheetData>
  <sortState ref="A2:N646">
    <sortCondition descending="1" ref="B2:B646"/>
    <sortCondition ref="C2:C646"/>
  </sortState>
  <pageMargins left="0.25" right="0.25" top="0.75" bottom="0.75" header="0.3" footer="0.3"/>
  <pageSetup paperSize="3" scale="66" fitToHeight="0" orientation="portrait" r:id="rId1"/>
  <headerFooter>
    <oddHeader>&amp;L&amp;G
UPDATED:  6/5/19&amp;C&amp;"-,Bold"&amp;18ALL EXPENSE LEASES</oddHeader>
    <oddFooter>&amp;LPage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4"/>
  <sheetViews>
    <sheetView view="pageLayout" zoomScaleNormal="100" workbookViewId="0"/>
  </sheetViews>
  <sheetFormatPr defaultColWidth="21.7109375" defaultRowHeight="12.75" x14ac:dyDescent="0.2"/>
  <cols>
    <col min="1" max="2" width="8.7109375" style="23" customWidth="1"/>
    <col min="3" max="3" width="13.7109375" style="23" customWidth="1"/>
    <col min="4" max="5" width="50.7109375" style="23" customWidth="1"/>
    <col min="6" max="6" width="13.7109375" style="23" customWidth="1"/>
    <col min="7" max="7" width="5.7109375" style="23" customWidth="1"/>
    <col min="8" max="8" width="15.7109375" style="23" customWidth="1"/>
    <col min="9" max="10" width="13.7109375" style="23" customWidth="1"/>
    <col min="11" max="11" width="8.7109375" style="24" customWidth="1"/>
    <col min="12" max="12" width="9.7109375" style="48" customWidth="1"/>
    <col min="13" max="13" width="13.7109375" style="48" customWidth="1"/>
    <col min="14" max="16384" width="21.7109375" style="23"/>
  </cols>
  <sheetData>
    <row r="1" spans="1:13" ht="38.25" x14ac:dyDescent="0.2">
      <c r="A1" s="1" t="s">
        <v>1844</v>
      </c>
      <c r="B1" s="1" t="s">
        <v>0</v>
      </c>
      <c r="C1" s="1" t="s">
        <v>1836</v>
      </c>
      <c r="D1" s="1" t="s">
        <v>1837</v>
      </c>
      <c r="E1" s="1" t="s">
        <v>1838</v>
      </c>
      <c r="F1" s="1" t="s">
        <v>1</v>
      </c>
      <c r="G1" s="1" t="s">
        <v>2</v>
      </c>
      <c r="H1" s="1" t="s">
        <v>1839</v>
      </c>
      <c r="I1" s="1" t="s">
        <v>1840</v>
      </c>
      <c r="J1" s="1" t="s">
        <v>1841</v>
      </c>
      <c r="K1" s="2" t="s">
        <v>1842</v>
      </c>
      <c r="L1" s="38" t="s">
        <v>1843</v>
      </c>
      <c r="M1" s="38" t="s">
        <v>3</v>
      </c>
    </row>
    <row r="2" spans="1:13" s="6" customFormat="1" x14ac:dyDescent="0.2">
      <c r="A2" s="3" t="s">
        <v>28</v>
      </c>
      <c r="B2" s="3" t="s">
        <v>12</v>
      </c>
      <c r="C2" s="3" t="s">
        <v>38</v>
      </c>
      <c r="D2" s="3" t="s">
        <v>39</v>
      </c>
      <c r="E2" s="3" t="s">
        <v>40</v>
      </c>
      <c r="F2" s="3" t="s">
        <v>16</v>
      </c>
      <c r="G2" s="3" t="s">
        <v>9</v>
      </c>
      <c r="H2" s="3" t="s">
        <v>31</v>
      </c>
      <c r="I2" s="4">
        <v>39630</v>
      </c>
      <c r="J2" s="4">
        <v>48882</v>
      </c>
      <c r="K2" s="5">
        <v>0</v>
      </c>
      <c r="L2" s="40"/>
      <c r="M2" s="40"/>
    </row>
    <row r="3" spans="1:13" s="6" customFormat="1" x14ac:dyDescent="0.2">
      <c r="A3" s="3" t="s">
        <v>28</v>
      </c>
      <c r="B3" s="3" t="s">
        <v>12</v>
      </c>
      <c r="C3" s="3" t="s">
        <v>832</v>
      </c>
      <c r="D3" s="3" t="s">
        <v>833</v>
      </c>
      <c r="E3" s="3" t="s">
        <v>834</v>
      </c>
      <c r="F3" s="3" t="s">
        <v>835</v>
      </c>
      <c r="G3" s="3" t="s">
        <v>9</v>
      </c>
      <c r="H3" s="3" t="s">
        <v>31</v>
      </c>
      <c r="I3" s="4">
        <v>43831</v>
      </c>
      <c r="J3" s="4">
        <v>46752</v>
      </c>
      <c r="K3" s="5">
        <v>0</v>
      </c>
      <c r="L3" s="40"/>
      <c r="M3" s="40"/>
    </row>
    <row r="4" spans="1:13" s="6" customFormat="1" x14ac:dyDescent="0.2">
      <c r="A4" s="3" t="s">
        <v>28</v>
      </c>
      <c r="B4" s="3" t="s">
        <v>12</v>
      </c>
      <c r="C4" s="3" t="s">
        <v>286</v>
      </c>
      <c r="D4" s="3" t="s">
        <v>287</v>
      </c>
      <c r="E4" s="3" t="s">
        <v>283</v>
      </c>
      <c r="F4" s="3" t="s">
        <v>8</v>
      </c>
      <c r="G4" s="3" t="s">
        <v>9</v>
      </c>
      <c r="H4" s="3" t="s">
        <v>31</v>
      </c>
      <c r="I4" s="4">
        <v>40391</v>
      </c>
      <c r="K4" s="5">
        <v>0</v>
      </c>
      <c r="L4" s="40"/>
      <c r="M4" s="40"/>
    </row>
    <row r="5" spans="1:13" s="6" customFormat="1" x14ac:dyDescent="0.2">
      <c r="A5" s="3" t="s">
        <v>28</v>
      </c>
      <c r="B5" s="3" t="s">
        <v>12</v>
      </c>
      <c r="C5" s="3" t="s">
        <v>216</v>
      </c>
      <c r="D5" s="3" t="s">
        <v>217</v>
      </c>
      <c r="E5" s="3" t="s">
        <v>218</v>
      </c>
      <c r="F5" s="3" t="s">
        <v>8</v>
      </c>
      <c r="G5" s="3" t="s">
        <v>9</v>
      </c>
      <c r="H5" s="3" t="s">
        <v>31</v>
      </c>
      <c r="I5" s="4">
        <v>39632</v>
      </c>
      <c r="J5" s="4">
        <v>48760</v>
      </c>
      <c r="K5" s="5">
        <v>0</v>
      </c>
      <c r="L5" s="40"/>
      <c r="M5" s="39">
        <v>0.96</v>
      </c>
    </row>
    <row r="6" spans="1:13" s="6" customFormat="1" x14ac:dyDescent="0.2">
      <c r="A6" s="3" t="s">
        <v>28</v>
      </c>
      <c r="B6" s="3" t="s">
        <v>12</v>
      </c>
      <c r="C6" s="3" t="s">
        <v>219</v>
      </c>
      <c r="D6" s="3" t="s">
        <v>220</v>
      </c>
      <c r="E6" s="3" t="s">
        <v>218</v>
      </c>
      <c r="F6" s="3" t="s">
        <v>8</v>
      </c>
      <c r="G6" s="3" t="s">
        <v>9</v>
      </c>
      <c r="H6" s="3" t="s">
        <v>31</v>
      </c>
      <c r="I6" s="4">
        <v>40358</v>
      </c>
      <c r="J6" s="4">
        <v>48760</v>
      </c>
      <c r="K6" s="5">
        <v>0</v>
      </c>
      <c r="L6" s="40"/>
      <c r="M6" s="40"/>
    </row>
    <row r="7" spans="1:13" s="6" customFormat="1" x14ac:dyDescent="0.2">
      <c r="A7" s="3" t="s">
        <v>28</v>
      </c>
      <c r="B7" s="3" t="s">
        <v>12</v>
      </c>
      <c r="C7" s="3" t="s">
        <v>128</v>
      </c>
      <c r="D7" s="3" t="s">
        <v>129</v>
      </c>
      <c r="E7" s="3" t="s">
        <v>40</v>
      </c>
      <c r="F7" s="3" t="s">
        <v>16</v>
      </c>
      <c r="G7" s="3" t="s">
        <v>9</v>
      </c>
      <c r="H7" s="3" t="s">
        <v>31</v>
      </c>
      <c r="I7" s="4">
        <v>40210</v>
      </c>
      <c r="J7" s="4">
        <v>43861</v>
      </c>
      <c r="K7" s="5">
        <v>0</v>
      </c>
      <c r="L7" s="40"/>
      <c r="M7" s="40"/>
    </row>
    <row r="8" spans="1:13" s="6" customFormat="1" x14ac:dyDescent="0.2">
      <c r="A8" s="3" t="s">
        <v>28</v>
      </c>
      <c r="B8" s="3" t="s">
        <v>12</v>
      </c>
      <c r="C8" s="3" t="s">
        <v>221</v>
      </c>
      <c r="D8" s="3" t="s">
        <v>222</v>
      </c>
      <c r="E8" s="3" t="s">
        <v>218</v>
      </c>
      <c r="F8" s="3" t="s">
        <v>8</v>
      </c>
      <c r="G8" s="3" t="s">
        <v>9</v>
      </c>
      <c r="H8" s="3" t="s">
        <v>31</v>
      </c>
      <c r="I8" s="4">
        <v>41113</v>
      </c>
      <c r="K8" s="5">
        <v>0</v>
      </c>
      <c r="L8" s="40"/>
      <c r="M8" s="40"/>
    </row>
    <row r="9" spans="1:13" s="6" customFormat="1" x14ac:dyDescent="0.2">
      <c r="A9" s="3" t="s">
        <v>28</v>
      </c>
      <c r="B9" s="3" t="s">
        <v>12</v>
      </c>
      <c r="C9" s="3" t="s">
        <v>389</v>
      </c>
      <c r="D9" s="3" t="s">
        <v>390</v>
      </c>
      <c r="E9" s="3" t="s">
        <v>391</v>
      </c>
      <c r="F9" s="3" t="s">
        <v>8</v>
      </c>
      <c r="G9" s="3" t="s">
        <v>9</v>
      </c>
      <c r="H9" s="3" t="s">
        <v>31</v>
      </c>
      <c r="I9" s="4">
        <v>41821</v>
      </c>
      <c r="K9" s="5">
        <v>0</v>
      </c>
      <c r="L9" s="40"/>
      <c r="M9" s="40"/>
    </row>
    <row r="10" spans="1:13" s="6" customFormat="1" x14ac:dyDescent="0.2">
      <c r="A10" s="3" t="s">
        <v>28</v>
      </c>
      <c r="B10" s="3" t="s">
        <v>12</v>
      </c>
      <c r="C10" s="3" t="s">
        <v>223</v>
      </c>
      <c r="D10" s="3" t="s">
        <v>224</v>
      </c>
      <c r="E10" s="3" t="s">
        <v>225</v>
      </c>
      <c r="F10" s="3" t="s">
        <v>26</v>
      </c>
      <c r="G10" s="3" t="s">
        <v>9</v>
      </c>
      <c r="H10" s="3" t="s">
        <v>31</v>
      </c>
      <c r="I10" s="4">
        <v>41153</v>
      </c>
      <c r="K10" s="5">
        <v>0</v>
      </c>
      <c r="L10" s="40"/>
      <c r="M10" s="40"/>
    </row>
    <row r="11" spans="1:13" s="6" customFormat="1" x14ac:dyDescent="0.2">
      <c r="A11" s="3" t="s">
        <v>28</v>
      </c>
      <c r="B11" s="3" t="s">
        <v>12</v>
      </c>
      <c r="C11" s="3" t="s">
        <v>243</v>
      </c>
      <c r="D11" s="3" t="s">
        <v>244</v>
      </c>
      <c r="E11" s="3" t="s">
        <v>245</v>
      </c>
      <c r="F11" s="3" t="s">
        <v>8</v>
      </c>
      <c r="G11" s="3" t="s">
        <v>9</v>
      </c>
      <c r="H11" s="3" t="s">
        <v>31</v>
      </c>
      <c r="I11" s="4">
        <v>41229</v>
      </c>
      <c r="J11" s="4">
        <v>49765</v>
      </c>
      <c r="K11" s="5">
        <v>0</v>
      </c>
      <c r="L11" s="40"/>
      <c r="M11" s="39">
        <v>849999.96</v>
      </c>
    </row>
    <row r="12" spans="1:13" s="6" customFormat="1" x14ac:dyDescent="0.2">
      <c r="A12" s="3" t="s">
        <v>28</v>
      </c>
      <c r="B12" s="3" t="s">
        <v>12</v>
      </c>
      <c r="C12" s="3" t="s">
        <v>1486</v>
      </c>
      <c r="D12" s="3" t="s">
        <v>1487</v>
      </c>
      <c r="E12" s="3" t="s">
        <v>245</v>
      </c>
      <c r="F12" s="3" t="s">
        <v>8</v>
      </c>
      <c r="G12" s="3" t="s">
        <v>9</v>
      </c>
      <c r="H12" s="3" t="s">
        <v>17</v>
      </c>
      <c r="I12" s="4">
        <v>43190</v>
      </c>
      <c r="J12" s="4">
        <v>50495</v>
      </c>
      <c r="K12" s="5">
        <v>0</v>
      </c>
      <c r="L12" s="40"/>
      <c r="M12" s="40"/>
    </row>
    <row r="13" spans="1:13" s="6" customFormat="1" ht="25.5" x14ac:dyDescent="0.2">
      <c r="A13" s="3" t="s">
        <v>28</v>
      </c>
      <c r="B13" s="3" t="s">
        <v>12</v>
      </c>
      <c r="C13" s="3" t="s">
        <v>44</v>
      </c>
      <c r="D13" s="3" t="s">
        <v>45</v>
      </c>
      <c r="E13" s="3" t="s">
        <v>46</v>
      </c>
      <c r="F13" s="3" t="s">
        <v>12</v>
      </c>
      <c r="G13" s="3" t="s">
        <v>9</v>
      </c>
      <c r="H13" s="3" t="s">
        <v>31</v>
      </c>
      <c r="I13" s="4">
        <v>43070</v>
      </c>
      <c r="J13" s="4">
        <v>44895</v>
      </c>
      <c r="K13" s="5">
        <v>0</v>
      </c>
      <c r="L13" s="40"/>
      <c r="M13" s="39">
        <v>70717.440000000002</v>
      </c>
    </row>
    <row r="14" spans="1:13" s="6" customFormat="1" ht="38.25" x14ac:dyDescent="0.2">
      <c r="A14" s="3" t="s">
        <v>28</v>
      </c>
      <c r="B14" s="3" t="s">
        <v>12</v>
      </c>
      <c r="C14" s="3" t="s">
        <v>346</v>
      </c>
      <c r="D14" s="3" t="s">
        <v>347</v>
      </c>
      <c r="E14" s="3" t="s">
        <v>348</v>
      </c>
      <c r="F14" s="3" t="s">
        <v>8</v>
      </c>
      <c r="G14" s="3" t="s">
        <v>9</v>
      </c>
      <c r="H14" s="3" t="s">
        <v>31</v>
      </c>
      <c r="I14" s="4">
        <v>43313</v>
      </c>
      <c r="J14" s="4">
        <v>43677</v>
      </c>
      <c r="K14" s="5">
        <v>488</v>
      </c>
      <c r="L14" s="39">
        <v>17.670000000000002</v>
      </c>
      <c r="M14" s="39">
        <v>8625</v>
      </c>
    </row>
    <row r="15" spans="1:13" s="6" customFormat="1" ht="25.5" x14ac:dyDescent="0.2">
      <c r="A15" s="3" t="s">
        <v>28</v>
      </c>
      <c r="B15" s="3" t="s">
        <v>12</v>
      </c>
      <c r="C15" s="3" t="s">
        <v>349</v>
      </c>
      <c r="D15" s="3" t="s">
        <v>350</v>
      </c>
      <c r="E15" s="3" t="s">
        <v>319</v>
      </c>
      <c r="F15" s="3" t="s">
        <v>8</v>
      </c>
      <c r="G15" s="3" t="s">
        <v>9</v>
      </c>
      <c r="H15" s="3" t="s">
        <v>31</v>
      </c>
      <c r="I15" s="4">
        <v>41671</v>
      </c>
      <c r="K15" s="5">
        <v>0</v>
      </c>
      <c r="L15" s="40"/>
      <c r="M15" s="40"/>
    </row>
    <row r="16" spans="1:13" s="6" customFormat="1" x14ac:dyDescent="0.2">
      <c r="A16" s="3" t="s">
        <v>28</v>
      </c>
      <c r="B16" s="3" t="s">
        <v>12</v>
      </c>
      <c r="C16" s="3" t="s">
        <v>368</v>
      </c>
      <c r="D16" s="3" t="s">
        <v>369</v>
      </c>
      <c r="E16" s="3" t="s">
        <v>370</v>
      </c>
      <c r="F16" s="3" t="s">
        <v>8</v>
      </c>
      <c r="G16" s="3" t="s">
        <v>9</v>
      </c>
      <c r="H16" s="3" t="s">
        <v>31</v>
      </c>
      <c r="I16" s="4">
        <v>41579</v>
      </c>
      <c r="K16" s="5">
        <v>0</v>
      </c>
      <c r="L16" s="40"/>
      <c r="M16" s="40"/>
    </row>
    <row r="17" spans="1:13" s="6" customFormat="1" ht="25.5" x14ac:dyDescent="0.2">
      <c r="A17" s="3" t="s">
        <v>28</v>
      </c>
      <c r="B17" s="3" t="s">
        <v>12</v>
      </c>
      <c r="C17" s="3" t="s">
        <v>351</v>
      </c>
      <c r="D17" s="3" t="s">
        <v>352</v>
      </c>
      <c r="E17" s="3" t="s">
        <v>319</v>
      </c>
      <c r="F17" s="3" t="s">
        <v>8</v>
      </c>
      <c r="G17" s="3" t="s">
        <v>9</v>
      </c>
      <c r="H17" s="3" t="s">
        <v>31</v>
      </c>
      <c r="I17" s="4">
        <v>41912</v>
      </c>
      <c r="K17" s="5">
        <v>1602</v>
      </c>
      <c r="L17" s="39">
        <v>0</v>
      </c>
      <c r="M17" s="40"/>
    </row>
    <row r="18" spans="1:13" s="6" customFormat="1" ht="25.5" x14ac:dyDescent="0.2">
      <c r="A18" s="3" t="s">
        <v>28</v>
      </c>
      <c r="B18" s="3" t="s">
        <v>12</v>
      </c>
      <c r="C18" s="3" t="s">
        <v>376</v>
      </c>
      <c r="D18" s="3" t="s">
        <v>377</v>
      </c>
      <c r="E18" s="3" t="s">
        <v>319</v>
      </c>
      <c r="F18" s="3" t="s">
        <v>8</v>
      </c>
      <c r="G18" s="3" t="s">
        <v>9</v>
      </c>
      <c r="H18" s="3" t="s">
        <v>31</v>
      </c>
      <c r="I18" s="4">
        <v>41671</v>
      </c>
      <c r="K18" s="5">
        <v>0</v>
      </c>
      <c r="L18" s="40"/>
      <c r="M18" s="40"/>
    </row>
    <row r="19" spans="1:13" s="6" customFormat="1" x14ac:dyDescent="0.2">
      <c r="A19" s="3" t="s">
        <v>28</v>
      </c>
      <c r="B19" s="3" t="s">
        <v>12</v>
      </c>
      <c r="C19" s="3" t="s">
        <v>410</v>
      </c>
      <c r="D19" s="3" t="s">
        <v>411</v>
      </c>
      <c r="E19" s="3" t="s">
        <v>412</v>
      </c>
      <c r="F19" s="3" t="s">
        <v>8</v>
      </c>
      <c r="G19" s="3" t="s">
        <v>9</v>
      </c>
      <c r="H19" s="3" t="s">
        <v>31</v>
      </c>
      <c r="I19" s="4">
        <v>41760</v>
      </c>
      <c r="K19" s="5">
        <v>600</v>
      </c>
      <c r="L19" s="39">
        <v>0</v>
      </c>
      <c r="M19" s="40"/>
    </row>
    <row r="20" spans="1:13" s="6" customFormat="1" x14ac:dyDescent="0.2">
      <c r="A20" s="3" t="s">
        <v>28</v>
      </c>
      <c r="B20" s="3" t="s">
        <v>12</v>
      </c>
      <c r="C20" s="3" t="s">
        <v>428</v>
      </c>
      <c r="D20" s="3" t="s">
        <v>429</v>
      </c>
      <c r="E20" s="3" t="s">
        <v>25</v>
      </c>
      <c r="F20" s="3" t="s">
        <v>26</v>
      </c>
      <c r="G20" s="3" t="s">
        <v>9</v>
      </c>
      <c r="H20" s="3" t="s">
        <v>31</v>
      </c>
      <c r="I20" s="4">
        <v>41913</v>
      </c>
      <c r="J20" s="4">
        <v>43738</v>
      </c>
      <c r="K20" s="5">
        <v>6151</v>
      </c>
      <c r="L20" s="39">
        <v>5.45</v>
      </c>
      <c r="M20" s="39">
        <v>33521.040000000001</v>
      </c>
    </row>
    <row r="21" spans="1:13" s="6" customFormat="1" ht="25.5" x14ac:dyDescent="0.2">
      <c r="A21" s="3" t="s">
        <v>28</v>
      </c>
      <c r="B21" s="3" t="s">
        <v>12</v>
      </c>
      <c r="C21" s="3" t="s">
        <v>381</v>
      </c>
      <c r="D21" s="3" t="s">
        <v>382</v>
      </c>
      <c r="E21" s="3" t="s">
        <v>319</v>
      </c>
      <c r="F21" s="3" t="s">
        <v>8</v>
      </c>
      <c r="G21" s="3" t="s">
        <v>9</v>
      </c>
      <c r="H21" s="3" t="s">
        <v>31</v>
      </c>
      <c r="I21" s="4">
        <v>41671</v>
      </c>
      <c r="J21" s="4">
        <v>43646</v>
      </c>
      <c r="K21" s="5">
        <v>0</v>
      </c>
      <c r="L21" s="40"/>
      <c r="M21" s="40"/>
    </row>
    <row r="22" spans="1:13" s="6" customFormat="1" ht="25.5" x14ac:dyDescent="0.2">
      <c r="A22" s="3" t="s">
        <v>28</v>
      </c>
      <c r="B22" s="3" t="s">
        <v>12</v>
      </c>
      <c r="C22" s="3" t="s">
        <v>181</v>
      </c>
      <c r="D22" s="3" t="s">
        <v>182</v>
      </c>
      <c r="E22" s="3" t="s">
        <v>183</v>
      </c>
      <c r="F22" s="3" t="s">
        <v>8</v>
      </c>
      <c r="G22" s="3" t="s">
        <v>9</v>
      </c>
      <c r="H22" s="3" t="s">
        <v>31</v>
      </c>
      <c r="I22" s="4">
        <v>42917</v>
      </c>
      <c r="J22" s="4">
        <v>44012</v>
      </c>
      <c r="K22" s="5">
        <v>0</v>
      </c>
      <c r="L22" s="40"/>
      <c r="M22" s="39">
        <v>24072.959999999999</v>
      </c>
    </row>
    <row r="23" spans="1:13" s="6" customFormat="1" ht="38.25" x14ac:dyDescent="0.2">
      <c r="A23" s="3" t="s">
        <v>28</v>
      </c>
      <c r="B23" s="3" t="s">
        <v>12</v>
      </c>
      <c r="C23" s="3" t="s">
        <v>398</v>
      </c>
      <c r="D23" s="3" t="s">
        <v>399</v>
      </c>
      <c r="E23" s="3" t="s">
        <v>400</v>
      </c>
      <c r="F23" s="3" t="s">
        <v>16</v>
      </c>
      <c r="G23" s="3" t="s">
        <v>9</v>
      </c>
      <c r="H23" s="3" t="s">
        <v>31</v>
      </c>
      <c r="I23" s="4">
        <v>41306</v>
      </c>
      <c r="J23" s="4">
        <v>43646</v>
      </c>
      <c r="K23" s="5">
        <v>0</v>
      </c>
      <c r="L23" s="40"/>
      <c r="M23" s="40"/>
    </row>
    <row r="24" spans="1:13" s="6" customFormat="1" x14ac:dyDescent="0.2">
      <c r="A24" s="3" t="s">
        <v>28</v>
      </c>
      <c r="B24" s="3" t="s">
        <v>12</v>
      </c>
      <c r="C24" s="3" t="s">
        <v>483</v>
      </c>
      <c r="D24" s="3" t="s">
        <v>484</v>
      </c>
      <c r="E24" s="3" t="s">
        <v>412</v>
      </c>
      <c r="F24" s="3" t="s">
        <v>8</v>
      </c>
      <c r="G24" s="3" t="s">
        <v>9</v>
      </c>
      <c r="H24" s="3" t="s">
        <v>31</v>
      </c>
      <c r="I24" s="4">
        <v>41791</v>
      </c>
      <c r="J24" s="4">
        <v>49094</v>
      </c>
      <c r="K24" s="5">
        <v>0</v>
      </c>
      <c r="L24" s="40"/>
      <c r="M24" s="40"/>
    </row>
    <row r="25" spans="1:13" s="6" customFormat="1" x14ac:dyDescent="0.2">
      <c r="A25" s="3" t="s">
        <v>28</v>
      </c>
      <c r="B25" s="3" t="s">
        <v>12</v>
      </c>
      <c r="C25" s="3" t="s">
        <v>404</v>
      </c>
      <c r="D25" s="3" t="s">
        <v>405</v>
      </c>
      <c r="E25" s="3" t="s">
        <v>406</v>
      </c>
      <c r="F25" s="3" t="s">
        <v>407</v>
      </c>
      <c r="G25" s="3" t="s">
        <v>9</v>
      </c>
      <c r="H25" s="3" t="s">
        <v>31</v>
      </c>
      <c r="I25" s="4">
        <v>41821</v>
      </c>
      <c r="J25" s="4">
        <v>55153</v>
      </c>
      <c r="K25" s="5">
        <v>0</v>
      </c>
      <c r="L25" s="40"/>
      <c r="M25" s="40"/>
    </row>
    <row r="26" spans="1:13" s="6" customFormat="1" x14ac:dyDescent="0.2">
      <c r="A26" s="3" t="s">
        <v>28</v>
      </c>
      <c r="B26" s="3" t="s">
        <v>12</v>
      </c>
      <c r="C26" s="3" t="s">
        <v>408</v>
      </c>
      <c r="D26" s="3" t="s">
        <v>409</v>
      </c>
      <c r="E26" s="3" t="s">
        <v>25</v>
      </c>
      <c r="F26" s="3" t="s">
        <v>26</v>
      </c>
      <c r="G26" s="3" t="s">
        <v>9</v>
      </c>
      <c r="H26" s="3" t="s">
        <v>31</v>
      </c>
      <c r="I26" s="4">
        <v>42948</v>
      </c>
      <c r="J26" s="4">
        <v>44043</v>
      </c>
      <c r="K26" s="5">
        <v>76661</v>
      </c>
      <c r="L26" s="39">
        <v>0</v>
      </c>
      <c r="M26" s="39">
        <v>249.96</v>
      </c>
    </row>
    <row r="27" spans="1:13" s="6" customFormat="1" x14ac:dyDescent="0.2">
      <c r="A27" s="3" t="s">
        <v>28</v>
      </c>
      <c r="B27" s="3" t="s">
        <v>12</v>
      </c>
      <c r="C27" s="3" t="s">
        <v>485</v>
      </c>
      <c r="D27" s="3" t="s">
        <v>486</v>
      </c>
      <c r="E27" s="3" t="s">
        <v>487</v>
      </c>
      <c r="F27" s="3" t="s">
        <v>488</v>
      </c>
      <c r="G27" s="3" t="s">
        <v>9</v>
      </c>
      <c r="H27" s="3" t="s">
        <v>31</v>
      </c>
      <c r="I27" s="4">
        <v>41821</v>
      </c>
      <c r="J27" s="4">
        <v>49125</v>
      </c>
      <c r="K27" s="5">
        <v>0</v>
      </c>
      <c r="L27" s="40"/>
      <c r="M27" s="40"/>
    </row>
    <row r="28" spans="1:13" s="6" customFormat="1" x14ac:dyDescent="0.2">
      <c r="A28" s="3" t="s">
        <v>28</v>
      </c>
      <c r="B28" s="3" t="s">
        <v>12</v>
      </c>
      <c r="C28" s="3" t="s">
        <v>430</v>
      </c>
      <c r="D28" s="3" t="s">
        <v>431</v>
      </c>
      <c r="E28" s="3" t="s">
        <v>283</v>
      </c>
      <c r="F28" s="3" t="s">
        <v>8</v>
      </c>
      <c r="G28" s="3" t="s">
        <v>9</v>
      </c>
      <c r="H28" s="3" t="s">
        <v>31</v>
      </c>
      <c r="I28" s="4">
        <v>42248</v>
      </c>
      <c r="J28" s="4">
        <v>45900</v>
      </c>
      <c r="K28" s="5">
        <v>0</v>
      </c>
      <c r="L28" s="40"/>
      <c r="M28" s="39">
        <v>208419.72</v>
      </c>
    </row>
    <row r="29" spans="1:13" s="6" customFormat="1" x14ac:dyDescent="0.2">
      <c r="A29" s="3" t="s">
        <v>28</v>
      </c>
      <c r="B29" s="3" t="s">
        <v>12</v>
      </c>
      <c r="C29" s="3" t="s">
        <v>437</v>
      </c>
      <c r="D29" s="3" t="s">
        <v>438</v>
      </c>
      <c r="E29" s="3" t="s">
        <v>439</v>
      </c>
      <c r="F29" s="3" t="s">
        <v>8</v>
      </c>
      <c r="G29" s="3" t="s">
        <v>9</v>
      </c>
      <c r="H29" s="3" t="s">
        <v>31</v>
      </c>
      <c r="I29" s="4">
        <v>41883</v>
      </c>
      <c r="K29" s="5">
        <v>0</v>
      </c>
      <c r="L29" s="40"/>
      <c r="M29" s="40"/>
    </row>
    <row r="30" spans="1:13" s="6" customFormat="1" x14ac:dyDescent="0.2">
      <c r="A30" s="3" t="s">
        <v>28</v>
      </c>
      <c r="B30" s="3" t="s">
        <v>12</v>
      </c>
      <c r="C30" s="3" t="s">
        <v>1651</v>
      </c>
      <c r="D30" s="3" t="s">
        <v>1652</v>
      </c>
      <c r="E30" s="3" t="s">
        <v>645</v>
      </c>
      <c r="F30" s="3" t="s">
        <v>16</v>
      </c>
      <c r="G30" s="3" t="s">
        <v>9</v>
      </c>
      <c r="H30" s="3" t="s">
        <v>10</v>
      </c>
      <c r="I30" s="4">
        <v>43435</v>
      </c>
      <c r="J30" s="4">
        <v>43799</v>
      </c>
      <c r="K30" s="5">
        <v>22000</v>
      </c>
      <c r="L30" s="39">
        <v>0</v>
      </c>
      <c r="M30" s="40"/>
    </row>
    <row r="31" spans="1:13" s="6" customFormat="1" x14ac:dyDescent="0.2">
      <c r="A31" s="3" t="s">
        <v>28</v>
      </c>
      <c r="B31" s="3" t="s">
        <v>12</v>
      </c>
      <c r="C31" s="3" t="s">
        <v>440</v>
      </c>
      <c r="D31" s="3" t="s">
        <v>441</v>
      </c>
      <c r="E31" s="3" t="s">
        <v>239</v>
      </c>
      <c r="F31" s="3" t="s">
        <v>16</v>
      </c>
      <c r="G31" s="3" t="s">
        <v>9</v>
      </c>
      <c r="H31" s="3" t="s">
        <v>31</v>
      </c>
      <c r="I31" s="4">
        <v>41890</v>
      </c>
      <c r="J31" s="4">
        <v>43616</v>
      </c>
      <c r="K31" s="5">
        <v>0</v>
      </c>
      <c r="L31" s="40"/>
      <c r="M31" s="40"/>
    </row>
    <row r="32" spans="1:13" s="6" customFormat="1" ht="25.5" x14ac:dyDescent="0.2">
      <c r="A32" s="3" t="s">
        <v>28</v>
      </c>
      <c r="B32" s="3" t="s">
        <v>12</v>
      </c>
      <c r="C32" s="3" t="s">
        <v>189</v>
      </c>
      <c r="D32" s="3" t="s">
        <v>190</v>
      </c>
      <c r="E32" s="3" t="s">
        <v>191</v>
      </c>
      <c r="F32" s="3" t="s">
        <v>8</v>
      </c>
      <c r="G32" s="3" t="s">
        <v>9</v>
      </c>
      <c r="H32" s="3" t="s">
        <v>31</v>
      </c>
      <c r="I32" s="4">
        <v>41913</v>
      </c>
      <c r="J32" s="4">
        <v>43982</v>
      </c>
      <c r="K32" s="5">
        <v>0</v>
      </c>
      <c r="L32" s="40"/>
      <c r="M32" s="39">
        <v>39999.96</v>
      </c>
    </row>
    <row r="33" spans="1:13" s="6" customFormat="1" x14ac:dyDescent="0.2">
      <c r="A33" s="3" t="s">
        <v>28</v>
      </c>
      <c r="B33" s="3" t="s">
        <v>12</v>
      </c>
      <c r="C33" s="3" t="s">
        <v>451</v>
      </c>
      <c r="D33" s="3" t="s">
        <v>452</v>
      </c>
      <c r="E33" s="3" t="s">
        <v>453</v>
      </c>
      <c r="F33" s="3" t="s">
        <v>16</v>
      </c>
      <c r="G33" s="3" t="s">
        <v>9</v>
      </c>
      <c r="H33" s="3" t="s">
        <v>31</v>
      </c>
      <c r="I33" s="4">
        <v>41913</v>
      </c>
      <c r="J33" s="4">
        <v>43738</v>
      </c>
      <c r="K33" s="5">
        <v>0</v>
      </c>
      <c r="L33" s="40"/>
      <c r="M33" s="39">
        <v>24000</v>
      </c>
    </row>
    <row r="34" spans="1:13" s="6" customFormat="1" x14ac:dyDescent="0.2">
      <c r="A34" s="3" t="s">
        <v>28</v>
      </c>
      <c r="B34" s="3" t="s">
        <v>12</v>
      </c>
      <c r="C34" s="3" t="s">
        <v>492</v>
      </c>
      <c r="D34" s="3" t="s">
        <v>493</v>
      </c>
      <c r="E34" s="3" t="s">
        <v>494</v>
      </c>
      <c r="F34" s="3" t="s">
        <v>8</v>
      </c>
      <c r="G34" s="3" t="s">
        <v>9</v>
      </c>
      <c r="H34" s="3" t="s">
        <v>80</v>
      </c>
      <c r="I34" s="4">
        <v>41821</v>
      </c>
      <c r="K34" s="5">
        <v>0</v>
      </c>
      <c r="L34" s="40"/>
      <c r="M34" s="40"/>
    </row>
    <row r="35" spans="1:13" s="6" customFormat="1" x14ac:dyDescent="0.2">
      <c r="A35" s="3" t="s">
        <v>28</v>
      </c>
      <c r="B35" s="3" t="s">
        <v>12</v>
      </c>
      <c r="C35" s="3" t="s">
        <v>468</v>
      </c>
      <c r="D35" s="3" t="s">
        <v>469</v>
      </c>
      <c r="E35" s="3" t="s">
        <v>283</v>
      </c>
      <c r="F35" s="3" t="s">
        <v>8</v>
      </c>
      <c r="G35" s="3" t="s">
        <v>9</v>
      </c>
      <c r="H35" s="3" t="s">
        <v>31</v>
      </c>
      <c r="I35" s="4">
        <v>41925</v>
      </c>
      <c r="K35" s="5">
        <v>0</v>
      </c>
      <c r="L35" s="40"/>
      <c r="M35" s="40"/>
    </row>
    <row r="36" spans="1:13" s="6" customFormat="1" x14ac:dyDescent="0.2">
      <c r="A36" s="3" t="s">
        <v>28</v>
      </c>
      <c r="B36" s="3" t="s">
        <v>12</v>
      </c>
      <c r="C36" s="3" t="s">
        <v>470</v>
      </c>
      <c r="D36" s="3" t="s">
        <v>471</v>
      </c>
      <c r="E36" s="3" t="s">
        <v>283</v>
      </c>
      <c r="F36" s="3" t="s">
        <v>8</v>
      </c>
      <c r="G36" s="3" t="s">
        <v>9</v>
      </c>
      <c r="H36" s="3" t="s">
        <v>31</v>
      </c>
      <c r="I36" s="4">
        <v>41821</v>
      </c>
      <c r="K36" s="5">
        <v>0</v>
      </c>
      <c r="L36" s="40"/>
      <c r="M36" s="40"/>
    </row>
    <row r="37" spans="1:13" s="6" customFormat="1" x14ac:dyDescent="0.2">
      <c r="A37" s="3" t="s">
        <v>28</v>
      </c>
      <c r="B37" s="3" t="s">
        <v>12</v>
      </c>
      <c r="C37" s="3" t="s">
        <v>489</v>
      </c>
      <c r="D37" s="3" t="s">
        <v>490</v>
      </c>
      <c r="E37" s="3" t="s">
        <v>491</v>
      </c>
      <c r="F37" s="3" t="s">
        <v>16</v>
      </c>
      <c r="G37" s="3" t="s">
        <v>9</v>
      </c>
      <c r="H37" s="3" t="s">
        <v>168</v>
      </c>
      <c r="I37" s="4">
        <v>41944</v>
      </c>
      <c r="J37" s="4">
        <v>43769</v>
      </c>
      <c r="K37" s="5">
        <v>0</v>
      </c>
      <c r="L37" s="40"/>
      <c r="M37" s="39">
        <v>20775</v>
      </c>
    </row>
    <row r="38" spans="1:13" s="6" customFormat="1" x14ac:dyDescent="0.2">
      <c r="A38" s="3" t="s">
        <v>28</v>
      </c>
      <c r="B38" s="3" t="s">
        <v>12</v>
      </c>
      <c r="C38" s="3" t="s">
        <v>498</v>
      </c>
      <c r="D38" s="3" t="s">
        <v>499</v>
      </c>
      <c r="E38" s="3" t="s">
        <v>497</v>
      </c>
      <c r="F38" s="3" t="s">
        <v>8</v>
      </c>
      <c r="G38" s="3" t="s">
        <v>9</v>
      </c>
      <c r="H38" s="3" t="s">
        <v>80</v>
      </c>
      <c r="I38" s="4">
        <v>40238</v>
      </c>
      <c r="J38" s="4">
        <v>54848</v>
      </c>
      <c r="K38" s="5">
        <v>0</v>
      </c>
      <c r="L38" s="40"/>
      <c r="M38" s="39">
        <v>97245.48</v>
      </c>
    </row>
    <row r="39" spans="1:13" s="6" customFormat="1" x14ac:dyDescent="0.2">
      <c r="A39" s="3" t="s">
        <v>28</v>
      </c>
      <c r="B39" s="3" t="s">
        <v>12</v>
      </c>
      <c r="C39" s="3" t="s">
        <v>502</v>
      </c>
      <c r="D39" s="3" t="s">
        <v>503</v>
      </c>
      <c r="E39" s="3" t="s">
        <v>40</v>
      </c>
      <c r="F39" s="3" t="s">
        <v>16</v>
      </c>
      <c r="G39" s="3" t="s">
        <v>9</v>
      </c>
      <c r="H39" s="3" t="s">
        <v>31</v>
      </c>
      <c r="I39" s="4">
        <v>42005</v>
      </c>
      <c r="J39" s="4">
        <v>42369</v>
      </c>
      <c r="K39" s="5">
        <v>0</v>
      </c>
      <c r="L39" s="40"/>
      <c r="M39" s="40"/>
    </row>
    <row r="40" spans="1:13" s="6" customFormat="1" ht="38.25" x14ac:dyDescent="0.2">
      <c r="A40" s="3" t="s">
        <v>28</v>
      </c>
      <c r="B40" s="3" t="s">
        <v>12</v>
      </c>
      <c r="C40" s="3" t="s">
        <v>518</v>
      </c>
      <c r="D40" s="3" t="s">
        <v>519</v>
      </c>
      <c r="E40" s="3" t="s">
        <v>348</v>
      </c>
      <c r="F40" s="3" t="s">
        <v>8</v>
      </c>
      <c r="G40" s="3" t="s">
        <v>9</v>
      </c>
      <c r="H40" s="3" t="s">
        <v>31</v>
      </c>
      <c r="I40" s="4">
        <v>43191</v>
      </c>
      <c r="J40" s="4">
        <v>44286</v>
      </c>
      <c r="K40" s="5">
        <v>0</v>
      </c>
      <c r="L40" s="40"/>
      <c r="M40" s="39">
        <v>5100</v>
      </c>
    </row>
    <row r="41" spans="1:13" s="6" customFormat="1" x14ac:dyDescent="0.2">
      <c r="A41" s="3" t="s">
        <v>28</v>
      </c>
      <c r="B41" s="3" t="s">
        <v>12</v>
      </c>
      <c r="C41" s="3" t="s">
        <v>516</v>
      </c>
      <c r="D41" s="3" t="s">
        <v>517</v>
      </c>
      <c r="E41" s="3" t="s">
        <v>453</v>
      </c>
      <c r="F41" s="3" t="s">
        <v>16</v>
      </c>
      <c r="G41" s="3" t="s">
        <v>9</v>
      </c>
      <c r="H41" s="3" t="s">
        <v>31</v>
      </c>
      <c r="I41" s="4">
        <v>41913</v>
      </c>
      <c r="J41" s="4">
        <v>43738</v>
      </c>
      <c r="K41" s="5">
        <v>0</v>
      </c>
      <c r="L41" s="40"/>
      <c r="M41" s="40"/>
    </row>
    <row r="42" spans="1:13" s="6" customFormat="1" x14ac:dyDescent="0.2">
      <c r="A42" s="3" t="s">
        <v>28</v>
      </c>
      <c r="B42" s="3" t="s">
        <v>12</v>
      </c>
      <c r="C42" s="3" t="s">
        <v>543</v>
      </c>
      <c r="D42" s="3" t="s">
        <v>544</v>
      </c>
      <c r="E42" s="3" t="s">
        <v>545</v>
      </c>
      <c r="F42" s="3" t="s">
        <v>16</v>
      </c>
      <c r="G42" s="3" t="s">
        <v>9</v>
      </c>
      <c r="H42" s="3" t="s">
        <v>31</v>
      </c>
      <c r="I42" s="4">
        <v>42158</v>
      </c>
      <c r="J42" s="4">
        <v>43982</v>
      </c>
      <c r="K42" s="5">
        <v>972</v>
      </c>
      <c r="L42" s="39">
        <v>0</v>
      </c>
      <c r="M42" s="40"/>
    </row>
    <row r="43" spans="1:13" s="6" customFormat="1" ht="38.25" x14ac:dyDescent="0.2">
      <c r="A43" s="3" t="s">
        <v>28</v>
      </c>
      <c r="B43" s="3" t="s">
        <v>12</v>
      </c>
      <c r="C43" s="3" t="s">
        <v>546</v>
      </c>
      <c r="D43" s="3" t="s">
        <v>547</v>
      </c>
      <c r="E43" s="3" t="s">
        <v>400</v>
      </c>
      <c r="F43" s="3" t="s">
        <v>16</v>
      </c>
      <c r="G43" s="3" t="s">
        <v>9</v>
      </c>
      <c r="H43" s="3" t="s">
        <v>31</v>
      </c>
      <c r="I43" s="4">
        <v>42156</v>
      </c>
      <c r="J43" s="4">
        <v>43982</v>
      </c>
      <c r="K43" s="5">
        <v>500</v>
      </c>
      <c r="L43" s="39">
        <v>30</v>
      </c>
      <c r="M43" s="39">
        <v>15000</v>
      </c>
    </row>
    <row r="44" spans="1:13" s="6" customFormat="1" x14ac:dyDescent="0.2">
      <c r="A44" s="3" t="s">
        <v>28</v>
      </c>
      <c r="B44" s="3" t="s">
        <v>12</v>
      </c>
      <c r="C44" s="3" t="s">
        <v>551</v>
      </c>
      <c r="D44" s="3" t="s">
        <v>552</v>
      </c>
      <c r="E44" s="3" t="s">
        <v>550</v>
      </c>
      <c r="F44" s="3" t="s">
        <v>50</v>
      </c>
      <c r="G44" s="3" t="s">
        <v>9</v>
      </c>
      <c r="H44" s="3" t="s">
        <v>553</v>
      </c>
      <c r="I44" s="4">
        <v>42186</v>
      </c>
      <c r="J44" s="4">
        <v>43951</v>
      </c>
      <c r="K44" s="5">
        <v>22634</v>
      </c>
      <c r="L44" s="39">
        <v>25.5</v>
      </c>
      <c r="M44" s="39">
        <v>577167</v>
      </c>
    </row>
    <row r="45" spans="1:13" s="6" customFormat="1" ht="25.5" x14ac:dyDescent="0.2">
      <c r="A45" s="3" t="s">
        <v>28</v>
      </c>
      <c r="B45" s="3" t="s">
        <v>12</v>
      </c>
      <c r="C45" s="3" t="s">
        <v>564</v>
      </c>
      <c r="D45" s="3" t="s">
        <v>565</v>
      </c>
      <c r="E45" s="3" t="s">
        <v>566</v>
      </c>
      <c r="F45" s="3" t="s">
        <v>16</v>
      </c>
      <c r="G45" s="3" t="s">
        <v>9</v>
      </c>
      <c r="H45" s="3" t="s">
        <v>31</v>
      </c>
      <c r="J45" s="4">
        <v>43982</v>
      </c>
      <c r="K45" s="5">
        <v>1685</v>
      </c>
      <c r="L45" s="39">
        <v>0</v>
      </c>
      <c r="M45" s="40"/>
    </row>
    <row r="46" spans="1:13" s="6" customFormat="1" x14ac:dyDescent="0.2">
      <c r="A46" s="3" t="s">
        <v>28</v>
      </c>
      <c r="B46" s="3" t="s">
        <v>12</v>
      </c>
      <c r="C46" s="3" t="s">
        <v>571</v>
      </c>
      <c r="D46" s="3" t="s">
        <v>572</v>
      </c>
      <c r="E46" s="3" t="s">
        <v>573</v>
      </c>
      <c r="F46" s="3" t="s">
        <v>16</v>
      </c>
      <c r="G46" s="3" t="s">
        <v>9</v>
      </c>
      <c r="H46" s="3" t="s">
        <v>31</v>
      </c>
      <c r="I46" s="4">
        <v>42248</v>
      </c>
      <c r="J46" s="4">
        <v>42978</v>
      </c>
      <c r="K46" s="5">
        <v>4617</v>
      </c>
      <c r="L46" s="39">
        <v>0</v>
      </c>
      <c r="M46" s="40"/>
    </row>
    <row r="47" spans="1:13" s="6" customFormat="1" ht="25.5" x14ac:dyDescent="0.2">
      <c r="A47" s="3" t="s">
        <v>28</v>
      </c>
      <c r="B47" s="3" t="s">
        <v>12</v>
      </c>
      <c r="C47" s="3" t="s">
        <v>574</v>
      </c>
      <c r="D47" s="3" t="s">
        <v>575</v>
      </c>
      <c r="E47" s="3" t="s">
        <v>319</v>
      </c>
      <c r="F47" s="3" t="s">
        <v>8</v>
      </c>
      <c r="G47" s="3" t="s">
        <v>9</v>
      </c>
      <c r="H47" s="3" t="s">
        <v>31</v>
      </c>
      <c r="I47" s="4">
        <v>42186</v>
      </c>
      <c r="K47" s="5">
        <v>0</v>
      </c>
      <c r="L47" s="40"/>
      <c r="M47" s="40"/>
    </row>
    <row r="48" spans="1:13" s="6" customFormat="1" x14ac:dyDescent="0.2">
      <c r="A48" s="3" t="s">
        <v>28</v>
      </c>
      <c r="B48" s="3" t="s">
        <v>12</v>
      </c>
      <c r="C48" s="3" t="s">
        <v>579</v>
      </c>
      <c r="D48" s="3" t="s">
        <v>580</v>
      </c>
      <c r="E48" s="3" t="s">
        <v>581</v>
      </c>
      <c r="F48" s="3" t="s">
        <v>16</v>
      </c>
      <c r="G48" s="3" t="s">
        <v>9</v>
      </c>
      <c r="H48" s="3" t="s">
        <v>31</v>
      </c>
      <c r="I48" s="4">
        <v>42217</v>
      </c>
      <c r="J48" s="4">
        <v>45808</v>
      </c>
      <c r="K48" s="5">
        <v>0</v>
      </c>
      <c r="L48" s="40"/>
      <c r="M48" s="40"/>
    </row>
    <row r="49" spans="1:13" s="6" customFormat="1" ht="25.5" x14ac:dyDescent="0.2">
      <c r="A49" s="3" t="s">
        <v>28</v>
      </c>
      <c r="B49" s="3" t="s">
        <v>12</v>
      </c>
      <c r="C49" s="3" t="s">
        <v>582</v>
      </c>
      <c r="D49" s="3" t="s">
        <v>583</v>
      </c>
      <c r="E49" s="3" t="s">
        <v>581</v>
      </c>
      <c r="F49" s="3" t="s">
        <v>16</v>
      </c>
      <c r="G49" s="3" t="s">
        <v>9</v>
      </c>
      <c r="H49" s="3" t="s">
        <v>31</v>
      </c>
      <c r="I49" s="4">
        <v>42217</v>
      </c>
      <c r="J49" s="4">
        <v>45808</v>
      </c>
      <c r="K49" s="5">
        <v>0</v>
      </c>
      <c r="L49" s="40"/>
      <c r="M49" s="40"/>
    </row>
    <row r="50" spans="1:13" s="6" customFormat="1" ht="25.5" x14ac:dyDescent="0.2">
      <c r="A50" s="3" t="s">
        <v>28</v>
      </c>
      <c r="B50" s="3" t="s">
        <v>12</v>
      </c>
      <c r="C50" s="3" t="s">
        <v>584</v>
      </c>
      <c r="D50" s="3" t="s">
        <v>585</v>
      </c>
      <c r="E50" s="3" t="s">
        <v>581</v>
      </c>
      <c r="F50" s="3" t="s">
        <v>16</v>
      </c>
      <c r="G50" s="3" t="s">
        <v>9</v>
      </c>
      <c r="H50" s="3" t="s">
        <v>31</v>
      </c>
      <c r="I50" s="4">
        <v>42217</v>
      </c>
      <c r="J50" s="4">
        <v>45808</v>
      </c>
      <c r="K50" s="5">
        <v>0</v>
      </c>
      <c r="L50" s="40"/>
      <c r="M50" s="39">
        <v>936000</v>
      </c>
    </row>
    <row r="51" spans="1:13" s="6" customFormat="1" x14ac:dyDescent="0.2">
      <c r="A51" s="3" t="s">
        <v>28</v>
      </c>
      <c r="B51" s="3" t="s">
        <v>12</v>
      </c>
      <c r="C51" s="3" t="s">
        <v>29</v>
      </c>
      <c r="D51" s="3" t="s">
        <v>30</v>
      </c>
      <c r="E51" s="3" t="s">
        <v>25</v>
      </c>
      <c r="F51" s="3" t="s">
        <v>26</v>
      </c>
      <c r="G51" s="3" t="s">
        <v>9</v>
      </c>
      <c r="H51" s="3" t="s">
        <v>31</v>
      </c>
      <c r="I51" s="4">
        <v>35305</v>
      </c>
      <c r="J51" s="4">
        <v>60448</v>
      </c>
      <c r="K51" s="5">
        <v>0</v>
      </c>
      <c r="L51" s="40"/>
      <c r="M51" s="39">
        <v>72482.039999999994</v>
      </c>
    </row>
    <row r="52" spans="1:13" s="6" customFormat="1" x14ac:dyDescent="0.2">
      <c r="A52" s="3" t="s">
        <v>28</v>
      </c>
      <c r="B52" s="3" t="s">
        <v>12</v>
      </c>
      <c r="C52" s="3" t="s">
        <v>592</v>
      </c>
      <c r="D52" s="3" t="s">
        <v>593</v>
      </c>
      <c r="E52" s="3" t="s">
        <v>594</v>
      </c>
      <c r="F52" s="3" t="s">
        <v>8</v>
      </c>
      <c r="G52" s="3" t="s">
        <v>9</v>
      </c>
      <c r="H52" s="3" t="s">
        <v>80</v>
      </c>
      <c r="I52" s="4">
        <v>42258</v>
      </c>
      <c r="J52" s="4">
        <v>60520</v>
      </c>
      <c r="K52" s="5">
        <v>0</v>
      </c>
      <c r="L52" s="40"/>
      <c r="M52" s="39">
        <v>9.9600000000000009</v>
      </c>
    </row>
    <row r="53" spans="1:13" s="6" customFormat="1" x14ac:dyDescent="0.2">
      <c r="A53" s="3" t="s">
        <v>28</v>
      </c>
      <c r="B53" s="3" t="s">
        <v>12</v>
      </c>
      <c r="C53" s="3" t="s">
        <v>595</v>
      </c>
      <c r="D53" s="3" t="s">
        <v>596</v>
      </c>
      <c r="E53" s="3" t="s">
        <v>594</v>
      </c>
      <c r="F53" s="3" t="s">
        <v>8</v>
      </c>
      <c r="G53" s="3" t="s">
        <v>9</v>
      </c>
      <c r="H53" s="3" t="s">
        <v>80</v>
      </c>
      <c r="I53" s="4">
        <v>42258</v>
      </c>
      <c r="J53" s="4">
        <v>60520</v>
      </c>
      <c r="K53" s="5">
        <v>0</v>
      </c>
      <c r="L53" s="40"/>
      <c r="M53" s="39">
        <v>74750.039999999994</v>
      </c>
    </row>
    <row r="54" spans="1:13" s="6" customFormat="1" ht="25.5" x14ac:dyDescent="0.2">
      <c r="A54" s="3" t="s">
        <v>28</v>
      </c>
      <c r="B54" s="3" t="s">
        <v>12</v>
      </c>
      <c r="C54" s="3" t="s">
        <v>738</v>
      </c>
      <c r="D54" s="3" t="s">
        <v>739</v>
      </c>
      <c r="E54" s="3" t="s">
        <v>412</v>
      </c>
      <c r="F54" s="3" t="s">
        <v>8</v>
      </c>
      <c r="G54" s="3" t="s">
        <v>9</v>
      </c>
      <c r="H54" s="3" t="s">
        <v>31</v>
      </c>
      <c r="I54" s="4">
        <v>42278</v>
      </c>
      <c r="J54" s="4">
        <v>44104</v>
      </c>
      <c r="K54" s="5">
        <v>0</v>
      </c>
      <c r="L54" s="40"/>
      <c r="M54" s="39">
        <v>5000.04</v>
      </c>
    </row>
    <row r="55" spans="1:13" s="6" customFormat="1" ht="25.5" x14ac:dyDescent="0.2">
      <c r="A55" s="3" t="s">
        <v>28</v>
      </c>
      <c r="B55" s="3" t="s">
        <v>12</v>
      </c>
      <c r="C55" s="3" t="s">
        <v>1647</v>
      </c>
      <c r="D55" s="3" t="s">
        <v>1648</v>
      </c>
      <c r="E55" s="3" t="s">
        <v>566</v>
      </c>
      <c r="F55" s="3" t="s">
        <v>16</v>
      </c>
      <c r="G55" s="3" t="s">
        <v>9</v>
      </c>
      <c r="H55" s="3" t="s">
        <v>17</v>
      </c>
      <c r="I55" s="4">
        <v>43405</v>
      </c>
      <c r="J55" s="4">
        <v>44500</v>
      </c>
      <c r="K55" s="5">
        <v>0</v>
      </c>
      <c r="L55" s="40"/>
      <c r="M55" s="39">
        <v>6000</v>
      </c>
    </row>
    <row r="56" spans="1:13" s="6" customFormat="1" ht="25.5" x14ac:dyDescent="0.2">
      <c r="A56" s="3" t="s">
        <v>28</v>
      </c>
      <c r="B56" s="3" t="s">
        <v>12</v>
      </c>
      <c r="C56" s="3" t="s">
        <v>627</v>
      </c>
      <c r="D56" s="3" t="s">
        <v>628</v>
      </c>
      <c r="E56" s="3" t="s">
        <v>629</v>
      </c>
      <c r="F56" s="3" t="s">
        <v>16</v>
      </c>
      <c r="G56" s="3" t="s">
        <v>9</v>
      </c>
      <c r="H56" s="3" t="s">
        <v>31</v>
      </c>
      <c r="I56" s="4">
        <v>42309</v>
      </c>
      <c r="J56" s="4">
        <v>43039</v>
      </c>
      <c r="K56" s="5">
        <v>0</v>
      </c>
      <c r="L56" s="40"/>
      <c r="M56" s="40"/>
    </row>
    <row r="57" spans="1:13" s="6" customFormat="1" ht="25.5" x14ac:dyDescent="0.2">
      <c r="A57" s="3" t="s">
        <v>28</v>
      </c>
      <c r="B57" s="3" t="s">
        <v>12</v>
      </c>
      <c r="C57" s="3" t="s">
        <v>639</v>
      </c>
      <c r="D57" s="3" t="s">
        <v>640</v>
      </c>
      <c r="E57" s="3" t="s">
        <v>641</v>
      </c>
      <c r="F57" s="3" t="s">
        <v>536</v>
      </c>
      <c r="G57" s="3" t="s">
        <v>9</v>
      </c>
      <c r="H57" s="3" t="s">
        <v>553</v>
      </c>
      <c r="I57" s="4">
        <v>42370</v>
      </c>
      <c r="J57" s="4">
        <v>42825</v>
      </c>
      <c r="K57" s="5">
        <v>13250</v>
      </c>
      <c r="L57" s="39">
        <v>0</v>
      </c>
      <c r="M57" s="40"/>
    </row>
    <row r="58" spans="1:13" s="6" customFormat="1" x14ac:dyDescent="0.2">
      <c r="A58" s="3" t="s">
        <v>28</v>
      </c>
      <c r="B58" s="3" t="s">
        <v>12</v>
      </c>
      <c r="C58" s="3" t="s">
        <v>642</v>
      </c>
      <c r="D58" s="3" t="s">
        <v>643</v>
      </c>
      <c r="E58" s="3" t="s">
        <v>198</v>
      </c>
      <c r="F58" s="3" t="s">
        <v>8</v>
      </c>
      <c r="G58" s="3" t="s">
        <v>9</v>
      </c>
      <c r="H58" s="3" t="s">
        <v>31</v>
      </c>
      <c r="I58" s="4">
        <v>42353</v>
      </c>
      <c r="K58" s="5">
        <v>0</v>
      </c>
      <c r="L58" s="40"/>
      <c r="M58" s="40"/>
    </row>
    <row r="59" spans="1:13" s="6" customFormat="1" x14ac:dyDescent="0.2">
      <c r="A59" s="3" t="s">
        <v>28</v>
      </c>
      <c r="B59" s="3" t="s">
        <v>12</v>
      </c>
      <c r="C59" s="3" t="s">
        <v>648</v>
      </c>
      <c r="D59" s="3" t="s">
        <v>649</v>
      </c>
      <c r="E59" s="3" t="s">
        <v>370</v>
      </c>
      <c r="F59" s="3" t="s">
        <v>8</v>
      </c>
      <c r="G59" s="3" t="s">
        <v>9</v>
      </c>
      <c r="H59" s="3" t="s">
        <v>31</v>
      </c>
      <c r="I59" s="4">
        <v>42278</v>
      </c>
      <c r="K59" s="5">
        <v>0</v>
      </c>
      <c r="L59" s="40"/>
      <c r="M59" s="40"/>
    </row>
    <row r="60" spans="1:13" s="6" customFormat="1" x14ac:dyDescent="0.2">
      <c r="A60" s="3" t="s">
        <v>28</v>
      </c>
      <c r="B60" s="3" t="s">
        <v>12</v>
      </c>
      <c r="C60" s="3" t="s">
        <v>663</v>
      </c>
      <c r="D60" s="3" t="s">
        <v>664</v>
      </c>
      <c r="E60" s="3" t="s">
        <v>647</v>
      </c>
      <c r="F60" s="3" t="s">
        <v>26</v>
      </c>
      <c r="G60" s="3" t="s">
        <v>9</v>
      </c>
      <c r="H60" s="3" t="s">
        <v>31</v>
      </c>
      <c r="I60" s="4">
        <v>43132</v>
      </c>
      <c r="J60" s="4">
        <v>44286</v>
      </c>
      <c r="K60" s="5">
        <v>0</v>
      </c>
      <c r="L60" s="40"/>
      <c r="M60" s="39">
        <v>43332</v>
      </c>
    </row>
    <row r="61" spans="1:13" s="6" customFormat="1" x14ac:dyDescent="0.2">
      <c r="A61" s="3" t="s">
        <v>28</v>
      </c>
      <c r="B61" s="3" t="s">
        <v>12</v>
      </c>
      <c r="C61" s="3" t="s">
        <v>665</v>
      </c>
      <c r="D61" s="3" t="s">
        <v>666</v>
      </c>
      <c r="E61" s="3" t="s">
        <v>647</v>
      </c>
      <c r="F61" s="3" t="s">
        <v>26</v>
      </c>
      <c r="G61" s="3" t="s">
        <v>9</v>
      </c>
      <c r="H61" s="3" t="s">
        <v>31</v>
      </c>
      <c r="I61" s="4">
        <v>42461</v>
      </c>
      <c r="J61" s="4">
        <v>44286</v>
      </c>
      <c r="K61" s="5">
        <v>0</v>
      </c>
      <c r="L61" s="40"/>
      <c r="M61" s="39">
        <v>43332</v>
      </c>
    </row>
    <row r="62" spans="1:13" s="6" customFormat="1" x14ac:dyDescent="0.2">
      <c r="A62" s="3" t="s">
        <v>28</v>
      </c>
      <c r="B62" s="3" t="s">
        <v>12</v>
      </c>
      <c r="C62" s="3" t="s">
        <v>661</v>
      </c>
      <c r="D62" s="3" t="s">
        <v>662</v>
      </c>
      <c r="E62" s="3" t="s">
        <v>647</v>
      </c>
      <c r="F62" s="3" t="s">
        <v>26</v>
      </c>
      <c r="G62" s="3" t="s">
        <v>9</v>
      </c>
      <c r="H62" s="3" t="s">
        <v>31</v>
      </c>
      <c r="I62" s="4">
        <v>43132</v>
      </c>
      <c r="J62" s="4">
        <v>44286</v>
      </c>
      <c r="K62" s="5">
        <v>0</v>
      </c>
      <c r="L62" s="40"/>
      <c r="M62" s="39">
        <v>43332</v>
      </c>
    </row>
    <row r="63" spans="1:13" s="6" customFormat="1" x14ac:dyDescent="0.2">
      <c r="A63" s="3" t="s">
        <v>28</v>
      </c>
      <c r="B63" s="3" t="s">
        <v>12</v>
      </c>
      <c r="C63" s="3" t="s">
        <v>672</v>
      </c>
      <c r="D63" s="3" t="s">
        <v>673</v>
      </c>
      <c r="E63" s="3" t="s">
        <v>647</v>
      </c>
      <c r="F63" s="3" t="s">
        <v>26</v>
      </c>
      <c r="G63" s="3" t="s">
        <v>9</v>
      </c>
      <c r="H63" s="3" t="s">
        <v>31</v>
      </c>
      <c r="I63" s="4">
        <v>43132</v>
      </c>
      <c r="J63" s="4">
        <v>44286</v>
      </c>
      <c r="K63" s="5">
        <v>0</v>
      </c>
      <c r="L63" s="40"/>
      <c r="M63" s="39">
        <v>43332</v>
      </c>
    </row>
    <row r="64" spans="1:13" s="6" customFormat="1" ht="51" x14ac:dyDescent="0.2">
      <c r="A64" s="3" t="s">
        <v>28</v>
      </c>
      <c r="B64" s="3" t="s">
        <v>12</v>
      </c>
      <c r="C64" s="3" t="s">
        <v>691</v>
      </c>
      <c r="D64" s="3" t="s">
        <v>692</v>
      </c>
      <c r="E64" s="3" t="s">
        <v>173</v>
      </c>
      <c r="F64" s="3" t="s">
        <v>174</v>
      </c>
      <c r="G64" s="3" t="s">
        <v>9</v>
      </c>
      <c r="H64" s="3" t="s">
        <v>31</v>
      </c>
      <c r="I64" s="4">
        <v>42461</v>
      </c>
      <c r="J64" s="4">
        <v>42675</v>
      </c>
      <c r="K64" s="5">
        <v>0</v>
      </c>
      <c r="L64" s="40"/>
      <c r="M64" s="40"/>
    </row>
    <row r="65" spans="1:13" s="6" customFormat="1" x14ac:dyDescent="0.2">
      <c r="A65" s="3" t="s">
        <v>28</v>
      </c>
      <c r="B65" s="3" t="s">
        <v>12</v>
      </c>
      <c r="C65" s="3" t="s">
        <v>711</v>
      </c>
      <c r="D65" s="3" t="s">
        <v>712</v>
      </c>
      <c r="E65" s="3" t="s">
        <v>713</v>
      </c>
      <c r="F65" s="3" t="s">
        <v>8</v>
      </c>
      <c r="G65" s="3" t="s">
        <v>9</v>
      </c>
      <c r="H65" s="3" t="s">
        <v>31</v>
      </c>
      <c r="I65" s="4">
        <v>40928</v>
      </c>
      <c r="J65" s="4">
        <v>50059</v>
      </c>
      <c r="K65" s="5">
        <v>0.34</v>
      </c>
      <c r="L65" s="39">
        <v>2353.06</v>
      </c>
      <c r="M65" s="39">
        <v>800.04</v>
      </c>
    </row>
    <row r="66" spans="1:13" s="6" customFormat="1" ht="25.5" x14ac:dyDescent="0.2">
      <c r="A66" s="3" t="s">
        <v>28</v>
      </c>
      <c r="B66" s="3" t="s">
        <v>12</v>
      </c>
      <c r="C66" s="3" t="s">
        <v>726</v>
      </c>
      <c r="D66" s="3" t="s">
        <v>727</v>
      </c>
      <c r="E66" s="3" t="s">
        <v>566</v>
      </c>
      <c r="F66" s="3" t="s">
        <v>16</v>
      </c>
      <c r="G66" s="3" t="s">
        <v>9</v>
      </c>
      <c r="H66" s="3" t="s">
        <v>31</v>
      </c>
      <c r="I66" s="4">
        <v>42535</v>
      </c>
      <c r="J66" s="4">
        <v>44347</v>
      </c>
      <c r="K66" s="5">
        <v>0</v>
      </c>
      <c r="L66" s="40"/>
      <c r="M66" s="39">
        <v>24000</v>
      </c>
    </row>
    <row r="67" spans="1:13" s="6" customFormat="1" ht="25.5" x14ac:dyDescent="0.2">
      <c r="A67" s="3" t="s">
        <v>28</v>
      </c>
      <c r="B67" s="3" t="s">
        <v>12</v>
      </c>
      <c r="C67" s="3" t="s">
        <v>740</v>
      </c>
      <c r="D67" s="3" t="s">
        <v>741</v>
      </c>
      <c r="E67" s="3" t="s">
        <v>742</v>
      </c>
      <c r="F67" s="3" t="s">
        <v>16</v>
      </c>
      <c r="G67" s="3" t="s">
        <v>9</v>
      </c>
      <c r="H67" s="3" t="s">
        <v>31</v>
      </c>
      <c r="I67" s="4">
        <v>42550</v>
      </c>
      <c r="J67" s="4">
        <v>44347</v>
      </c>
      <c r="K67" s="5">
        <v>2000</v>
      </c>
      <c r="L67" s="39">
        <v>42.5</v>
      </c>
      <c r="M67" s="39">
        <v>84999.96</v>
      </c>
    </row>
    <row r="68" spans="1:13" s="6" customFormat="1" x14ac:dyDescent="0.2">
      <c r="A68" s="3" t="s">
        <v>28</v>
      </c>
      <c r="B68" s="3" t="s">
        <v>12</v>
      </c>
      <c r="C68" s="3" t="s">
        <v>763</v>
      </c>
      <c r="D68" s="3" t="s">
        <v>764</v>
      </c>
      <c r="E68" s="3" t="s">
        <v>218</v>
      </c>
      <c r="F68" s="3" t="s">
        <v>8</v>
      </c>
      <c r="G68" s="3" t="s">
        <v>9</v>
      </c>
      <c r="H68" s="3" t="s">
        <v>31</v>
      </c>
      <c r="I68" s="4">
        <v>42583</v>
      </c>
      <c r="J68" s="4">
        <v>767376</v>
      </c>
      <c r="K68" s="5">
        <v>0</v>
      </c>
      <c r="L68" s="40"/>
      <c r="M68" s="40"/>
    </row>
    <row r="69" spans="1:13" s="6" customFormat="1" x14ac:dyDescent="0.2">
      <c r="A69" s="3" t="s">
        <v>28</v>
      </c>
      <c r="B69" s="3" t="s">
        <v>12</v>
      </c>
      <c r="C69" s="3" t="s">
        <v>791</v>
      </c>
      <c r="D69" s="3" t="s">
        <v>792</v>
      </c>
      <c r="E69" s="3" t="s">
        <v>647</v>
      </c>
      <c r="F69" s="3" t="s">
        <v>26</v>
      </c>
      <c r="G69" s="3" t="s">
        <v>9</v>
      </c>
      <c r="H69" s="3" t="s">
        <v>31</v>
      </c>
      <c r="I69" s="4">
        <v>42705</v>
      </c>
      <c r="J69" s="4">
        <v>44347</v>
      </c>
      <c r="K69" s="5">
        <v>200</v>
      </c>
      <c r="L69" s="39">
        <v>300</v>
      </c>
      <c r="M69" s="39">
        <v>60000</v>
      </c>
    </row>
    <row r="70" spans="1:13" s="6" customFormat="1" ht="25.5" x14ac:dyDescent="0.2">
      <c r="A70" s="3" t="s">
        <v>28</v>
      </c>
      <c r="B70" s="3" t="s">
        <v>12</v>
      </c>
      <c r="C70" s="3" t="s">
        <v>810</v>
      </c>
      <c r="D70" s="3" t="s">
        <v>811</v>
      </c>
      <c r="E70" s="3" t="s">
        <v>812</v>
      </c>
      <c r="F70" s="3" t="s">
        <v>8</v>
      </c>
      <c r="G70" s="3" t="s">
        <v>9</v>
      </c>
      <c r="H70" s="3" t="s">
        <v>80</v>
      </c>
      <c r="I70" s="4">
        <v>42705</v>
      </c>
      <c r="J70" s="4">
        <v>61331</v>
      </c>
      <c r="K70" s="5">
        <v>0</v>
      </c>
      <c r="L70" s="40"/>
      <c r="M70" s="39">
        <v>19782.96</v>
      </c>
    </row>
    <row r="71" spans="1:13" s="6" customFormat="1" ht="25.5" x14ac:dyDescent="0.2">
      <c r="A71" s="3" t="s">
        <v>28</v>
      </c>
      <c r="B71" s="3" t="s">
        <v>12</v>
      </c>
      <c r="C71" s="3" t="s">
        <v>813</v>
      </c>
      <c r="D71" s="3" t="s">
        <v>814</v>
      </c>
      <c r="E71" s="3" t="s">
        <v>812</v>
      </c>
      <c r="F71" s="3" t="s">
        <v>8</v>
      </c>
      <c r="G71" s="3" t="s">
        <v>9</v>
      </c>
      <c r="H71" s="3" t="s">
        <v>80</v>
      </c>
      <c r="I71" s="4">
        <v>42705</v>
      </c>
      <c r="J71" s="4">
        <v>61331</v>
      </c>
      <c r="K71" s="5">
        <v>0</v>
      </c>
      <c r="L71" s="40"/>
      <c r="M71" s="39">
        <v>9.9600000000000009</v>
      </c>
    </row>
    <row r="72" spans="1:13" s="6" customFormat="1" x14ac:dyDescent="0.2">
      <c r="A72" s="3" t="s">
        <v>28</v>
      </c>
      <c r="B72" s="3" t="s">
        <v>12</v>
      </c>
      <c r="C72" s="3" t="s">
        <v>883</v>
      </c>
      <c r="D72" s="3" t="s">
        <v>884</v>
      </c>
      <c r="E72" s="3" t="s">
        <v>647</v>
      </c>
      <c r="F72" s="3" t="s">
        <v>26</v>
      </c>
      <c r="G72" s="3" t="s">
        <v>9</v>
      </c>
      <c r="H72" s="3" t="s">
        <v>17</v>
      </c>
      <c r="I72" s="4">
        <v>42856</v>
      </c>
      <c r="J72" s="4">
        <v>43830</v>
      </c>
      <c r="K72" s="5">
        <v>1579</v>
      </c>
      <c r="L72" s="39">
        <v>36.06</v>
      </c>
      <c r="M72" s="39">
        <v>56935.44</v>
      </c>
    </row>
    <row r="73" spans="1:13" s="6" customFormat="1" x14ac:dyDescent="0.2">
      <c r="A73" s="3" t="s">
        <v>28</v>
      </c>
      <c r="B73" s="3" t="s">
        <v>12</v>
      </c>
      <c r="C73" s="3" t="s">
        <v>1517</v>
      </c>
      <c r="D73" s="3" t="s">
        <v>1518</v>
      </c>
      <c r="E73" s="3" t="s">
        <v>647</v>
      </c>
      <c r="F73" s="3" t="s">
        <v>26</v>
      </c>
      <c r="G73" s="3" t="s">
        <v>9</v>
      </c>
      <c r="H73" s="3" t="s">
        <v>17</v>
      </c>
      <c r="I73" s="4">
        <v>43282</v>
      </c>
      <c r="J73" s="4">
        <v>46507</v>
      </c>
      <c r="K73" s="5">
        <v>0</v>
      </c>
      <c r="L73" s="40"/>
      <c r="M73" s="40"/>
    </row>
    <row r="74" spans="1:13" s="6" customFormat="1" x14ac:dyDescent="0.2">
      <c r="A74" s="3" t="s">
        <v>28</v>
      </c>
      <c r="B74" s="3" t="s">
        <v>12</v>
      </c>
      <c r="C74" s="3" t="s">
        <v>41</v>
      </c>
      <c r="D74" s="3" t="s">
        <v>42</v>
      </c>
      <c r="E74" s="3" t="s">
        <v>43</v>
      </c>
      <c r="F74" s="3" t="s">
        <v>16</v>
      </c>
      <c r="G74" s="3" t="s">
        <v>9</v>
      </c>
      <c r="H74" s="3" t="s">
        <v>31</v>
      </c>
      <c r="I74" s="4">
        <v>45199</v>
      </c>
      <c r="J74" s="4">
        <v>46996</v>
      </c>
      <c r="K74" s="5">
        <v>0</v>
      </c>
      <c r="L74" s="40"/>
      <c r="M74" s="39">
        <v>18000</v>
      </c>
    </row>
    <row r="75" spans="1:13" s="6" customFormat="1" x14ac:dyDescent="0.2">
      <c r="A75" s="3" t="s">
        <v>28</v>
      </c>
      <c r="B75" s="3" t="s">
        <v>12</v>
      </c>
      <c r="C75" s="3" t="s">
        <v>875</v>
      </c>
      <c r="D75" s="3" t="s">
        <v>876</v>
      </c>
      <c r="E75" s="3" t="s">
        <v>877</v>
      </c>
      <c r="F75" s="3" t="s">
        <v>16</v>
      </c>
      <c r="G75" s="3" t="s">
        <v>9</v>
      </c>
      <c r="H75" s="3" t="s">
        <v>168</v>
      </c>
      <c r="I75" s="4">
        <v>42843</v>
      </c>
      <c r="J75" s="4">
        <v>767376</v>
      </c>
      <c r="K75" s="5">
        <v>0</v>
      </c>
      <c r="L75" s="40"/>
      <c r="M75" s="40"/>
    </row>
    <row r="76" spans="1:13" s="6" customFormat="1" x14ac:dyDescent="0.2">
      <c r="A76" s="3" t="s">
        <v>28</v>
      </c>
      <c r="B76" s="3" t="s">
        <v>12</v>
      </c>
      <c r="C76" s="3" t="s">
        <v>904</v>
      </c>
      <c r="D76" s="3" t="s">
        <v>905</v>
      </c>
      <c r="E76" s="3" t="s">
        <v>194</v>
      </c>
      <c r="F76" s="3" t="s">
        <v>195</v>
      </c>
      <c r="G76" s="3" t="s">
        <v>9</v>
      </c>
      <c r="H76" s="3" t="s">
        <v>103</v>
      </c>
      <c r="I76" s="4">
        <v>42887</v>
      </c>
      <c r="J76" s="4">
        <v>44712</v>
      </c>
      <c r="K76" s="5">
        <v>0</v>
      </c>
      <c r="L76" s="40"/>
      <c r="M76" s="40"/>
    </row>
    <row r="77" spans="1:13" s="6" customFormat="1" x14ac:dyDescent="0.2">
      <c r="A77" s="3" t="s">
        <v>28</v>
      </c>
      <c r="B77" s="3" t="s">
        <v>12</v>
      </c>
      <c r="C77" s="3" t="s">
        <v>920</v>
      </c>
      <c r="D77" s="3" t="s">
        <v>921</v>
      </c>
      <c r="E77" s="3" t="s">
        <v>573</v>
      </c>
      <c r="F77" s="3" t="s">
        <v>16</v>
      </c>
      <c r="G77" s="3" t="s">
        <v>9</v>
      </c>
      <c r="H77" s="3" t="s">
        <v>31</v>
      </c>
      <c r="I77" s="4">
        <v>42979</v>
      </c>
      <c r="J77" s="4">
        <v>44804</v>
      </c>
      <c r="K77" s="5">
        <v>4617</v>
      </c>
      <c r="L77" s="39">
        <v>0.92</v>
      </c>
      <c r="M77" s="39">
        <v>4250.04</v>
      </c>
    </row>
    <row r="78" spans="1:13" s="6" customFormat="1" x14ac:dyDescent="0.2">
      <c r="A78" s="3" t="s">
        <v>28</v>
      </c>
      <c r="B78" s="3" t="s">
        <v>12</v>
      </c>
      <c r="C78" s="3" t="s">
        <v>994</v>
      </c>
      <c r="D78" s="3" t="s">
        <v>995</v>
      </c>
      <c r="E78" s="3" t="s">
        <v>991</v>
      </c>
      <c r="F78" s="3" t="s">
        <v>8</v>
      </c>
      <c r="G78" s="3" t="s">
        <v>9</v>
      </c>
      <c r="H78" s="3" t="s">
        <v>80</v>
      </c>
      <c r="I78" s="4">
        <v>42917</v>
      </c>
      <c r="J78" s="4">
        <v>61178</v>
      </c>
      <c r="K78" s="5">
        <v>0</v>
      </c>
      <c r="L78" s="40"/>
      <c r="M78" s="40"/>
    </row>
    <row r="79" spans="1:13" s="6" customFormat="1" x14ac:dyDescent="0.2">
      <c r="A79" s="3" t="s">
        <v>28</v>
      </c>
      <c r="B79" s="3" t="s">
        <v>12</v>
      </c>
      <c r="C79" s="3" t="s">
        <v>989</v>
      </c>
      <c r="D79" s="3" t="s">
        <v>990</v>
      </c>
      <c r="E79" s="3" t="s">
        <v>991</v>
      </c>
      <c r="F79" s="3" t="s">
        <v>8</v>
      </c>
      <c r="G79" s="3" t="s">
        <v>9</v>
      </c>
      <c r="H79" s="3" t="s">
        <v>80</v>
      </c>
      <c r="I79" s="4">
        <v>42917</v>
      </c>
      <c r="J79" s="4">
        <v>61178</v>
      </c>
      <c r="K79" s="5">
        <v>0</v>
      </c>
      <c r="L79" s="40"/>
      <c r="M79" s="40"/>
    </row>
    <row r="80" spans="1:13" s="6" customFormat="1" x14ac:dyDescent="0.2">
      <c r="A80" s="3" t="s">
        <v>28</v>
      </c>
      <c r="B80" s="3" t="s">
        <v>12</v>
      </c>
      <c r="C80" s="3" t="s">
        <v>941</v>
      </c>
      <c r="D80" s="3" t="s">
        <v>942</v>
      </c>
      <c r="E80" s="3" t="s">
        <v>225</v>
      </c>
      <c r="F80" s="3" t="s">
        <v>26</v>
      </c>
      <c r="G80" s="3" t="s">
        <v>9</v>
      </c>
      <c r="H80" s="3" t="s">
        <v>168</v>
      </c>
      <c r="I80" s="4">
        <v>42917</v>
      </c>
      <c r="J80" s="4">
        <v>50221</v>
      </c>
      <c r="K80" s="5">
        <v>0</v>
      </c>
      <c r="L80" s="40"/>
      <c r="M80" s="39">
        <v>3000</v>
      </c>
    </row>
    <row r="81" spans="1:13" s="6" customFormat="1" ht="25.5" x14ac:dyDescent="0.2">
      <c r="A81" s="3" t="s">
        <v>28</v>
      </c>
      <c r="B81" s="3" t="s">
        <v>12</v>
      </c>
      <c r="C81" s="3" t="s">
        <v>980</v>
      </c>
      <c r="D81" s="3" t="s">
        <v>981</v>
      </c>
      <c r="E81" s="3" t="s">
        <v>982</v>
      </c>
      <c r="F81" s="3" t="s">
        <v>8</v>
      </c>
      <c r="G81" s="3" t="s">
        <v>9</v>
      </c>
      <c r="H81" s="3" t="s">
        <v>31</v>
      </c>
      <c r="I81" s="4">
        <v>43034</v>
      </c>
      <c r="J81" s="4">
        <v>45077</v>
      </c>
      <c r="K81" s="5">
        <v>200</v>
      </c>
      <c r="L81" s="39">
        <v>0</v>
      </c>
      <c r="M81" s="40"/>
    </row>
    <row r="82" spans="1:13" s="6" customFormat="1" x14ac:dyDescent="0.2">
      <c r="A82" s="3" t="s">
        <v>28</v>
      </c>
      <c r="B82" s="3" t="s">
        <v>12</v>
      </c>
      <c r="C82" s="3" t="s">
        <v>1000</v>
      </c>
      <c r="D82" s="3" t="s">
        <v>1001</v>
      </c>
      <c r="E82" s="3" t="s">
        <v>1002</v>
      </c>
      <c r="F82" s="3" t="s">
        <v>8</v>
      </c>
      <c r="G82" s="3" t="s">
        <v>9</v>
      </c>
      <c r="H82" s="3" t="s">
        <v>31</v>
      </c>
      <c r="I82" s="4">
        <v>43101</v>
      </c>
      <c r="J82" s="4">
        <v>43616</v>
      </c>
      <c r="K82" s="5">
        <v>0</v>
      </c>
      <c r="L82" s="40"/>
      <c r="M82" s="40"/>
    </row>
    <row r="83" spans="1:13" s="6" customFormat="1" ht="25.5" x14ac:dyDescent="0.2">
      <c r="A83" s="3" t="s">
        <v>28</v>
      </c>
      <c r="B83" s="3" t="s">
        <v>12</v>
      </c>
      <c r="C83" s="3" t="s">
        <v>985</v>
      </c>
      <c r="D83" s="3" t="s">
        <v>986</v>
      </c>
      <c r="E83" s="3" t="s">
        <v>987</v>
      </c>
      <c r="F83" s="3" t="s">
        <v>16</v>
      </c>
      <c r="G83" s="3" t="s">
        <v>9</v>
      </c>
      <c r="H83" s="3" t="s">
        <v>988</v>
      </c>
      <c r="I83" s="4">
        <v>43070</v>
      </c>
      <c r="J83" s="4">
        <v>46721</v>
      </c>
      <c r="K83" s="5">
        <v>0</v>
      </c>
      <c r="L83" s="40"/>
      <c r="M83" s="39">
        <v>80000.039999999994</v>
      </c>
    </row>
    <row r="84" spans="1:13" s="6" customFormat="1" ht="25.5" x14ac:dyDescent="0.2">
      <c r="A84" s="3" t="s">
        <v>28</v>
      </c>
      <c r="B84" s="3" t="s">
        <v>12</v>
      </c>
      <c r="C84" s="3" t="s">
        <v>1011</v>
      </c>
      <c r="D84" s="3" t="s">
        <v>1012</v>
      </c>
      <c r="E84" s="3" t="s">
        <v>239</v>
      </c>
      <c r="F84" s="3" t="s">
        <v>16</v>
      </c>
      <c r="G84" s="3" t="s">
        <v>9</v>
      </c>
      <c r="H84" s="3" t="s">
        <v>31</v>
      </c>
      <c r="I84" s="4">
        <v>43103</v>
      </c>
      <c r="J84" s="4">
        <v>45077</v>
      </c>
      <c r="K84" s="5">
        <v>793</v>
      </c>
      <c r="L84" s="39">
        <v>0</v>
      </c>
      <c r="M84" s="40"/>
    </row>
    <row r="85" spans="1:13" s="6" customFormat="1" x14ac:dyDescent="0.2">
      <c r="A85" s="3" t="s">
        <v>28</v>
      </c>
      <c r="B85" s="3" t="s">
        <v>12</v>
      </c>
      <c r="C85" s="3" t="s">
        <v>1649</v>
      </c>
      <c r="D85" s="3" t="s">
        <v>1650</v>
      </c>
      <c r="F85" s="3" t="s">
        <v>12</v>
      </c>
      <c r="G85" s="3" t="s">
        <v>9</v>
      </c>
      <c r="H85" s="3" t="s">
        <v>10</v>
      </c>
      <c r="I85" s="4">
        <v>43413</v>
      </c>
      <c r="J85" s="4">
        <v>52565</v>
      </c>
      <c r="K85" s="5">
        <v>0</v>
      </c>
      <c r="L85" s="40"/>
      <c r="M85" s="39">
        <v>68600.039999999994</v>
      </c>
    </row>
    <row r="86" spans="1:13" s="6" customFormat="1" x14ac:dyDescent="0.2">
      <c r="A86" s="3" t="s">
        <v>28</v>
      </c>
      <c r="B86" s="3" t="s">
        <v>12</v>
      </c>
      <c r="C86" s="3" t="s">
        <v>1017</v>
      </c>
      <c r="D86" s="3" t="s">
        <v>1018</v>
      </c>
      <c r="E86" s="3" t="s">
        <v>1019</v>
      </c>
      <c r="F86" s="3" t="s">
        <v>8</v>
      </c>
      <c r="G86" s="3" t="s">
        <v>9</v>
      </c>
      <c r="H86" s="3" t="s">
        <v>31</v>
      </c>
      <c r="I86" s="4">
        <v>43101</v>
      </c>
      <c r="J86" s="4">
        <v>43830</v>
      </c>
      <c r="K86" s="5">
        <v>172.5</v>
      </c>
      <c r="L86" s="39">
        <v>0</v>
      </c>
      <c r="M86" s="40"/>
    </row>
    <row r="87" spans="1:13" s="6" customFormat="1" ht="25.5" x14ac:dyDescent="0.2">
      <c r="A87" s="3" t="s">
        <v>28</v>
      </c>
      <c r="B87" s="3" t="s">
        <v>12</v>
      </c>
      <c r="C87" s="3" t="s">
        <v>1047</v>
      </c>
      <c r="D87" s="3" t="s">
        <v>1048</v>
      </c>
      <c r="E87" s="3" t="s">
        <v>1049</v>
      </c>
      <c r="F87" s="3" t="s">
        <v>1050</v>
      </c>
      <c r="G87" s="3" t="s">
        <v>9</v>
      </c>
      <c r="H87" s="3" t="s">
        <v>31</v>
      </c>
      <c r="I87" s="4">
        <v>43209</v>
      </c>
      <c r="J87" s="4">
        <v>43951</v>
      </c>
      <c r="K87" s="5">
        <v>2600</v>
      </c>
      <c r="L87" s="39">
        <v>44.23</v>
      </c>
      <c r="M87" s="39">
        <v>114999.96</v>
      </c>
    </row>
    <row r="88" spans="1:13" s="6" customFormat="1" x14ac:dyDescent="0.2">
      <c r="A88" s="3" t="s">
        <v>28</v>
      </c>
      <c r="B88" s="3" t="s">
        <v>12</v>
      </c>
      <c r="C88" s="3" t="s">
        <v>1077</v>
      </c>
      <c r="D88" s="3" t="s">
        <v>1078</v>
      </c>
      <c r="E88" s="3" t="s">
        <v>1079</v>
      </c>
      <c r="F88" s="3" t="s">
        <v>26</v>
      </c>
      <c r="G88" s="3" t="s">
        <v>9</v>
      </c>
      <c r="H88" s="3" t="s">
        <v>31</v>
      </c>
      <c r="I88" s="4">
        <v>43282</v>
      </c>
      <c r="J88" s="4">
        <v>44377</v>
      </c>
      <c r="K88" s="5">
        <v>0</v>
      </c>
      <c r="L88" s="40"/>
      <c r="M88" s="39">
        <v>1640.04</v>
      </c>
    </row>
    <row r="89" spans="1:13" s="6" customFormat="1" ht="25.5" x14ac:dyDescent="0.2">
      <c r="A89" s="3" t="s">
        <v>28</v>
      </c>
      <c r="B89" s="3" t="s">
        <v>12</v>
      </c>
      <c r="C89" s="3" t="s">
        <v>1318</v>
      </c>
      <c r="D89" s="3" t="s">
        <v>1319</v>
      </c>
      <c r="E89" s="3" t="s">
        <v>412</v>
      </c>
      <c r="F89" s="3" t="s">
        <v>8</v>
      </c>
      <c r="G89" s="3" t="s">
        <v>9</v>
      </c>
      <c r="H89" s="3" t="s">
        <v>31</v>
      </c>
      <c r="I89" s="4">
        <v>43374</v>
      </c>
      <c r="J89" s="4">
        <v>50678</v>
      </c>
      <c r="K89" s="5">
        <v>0</v>
      </c>
      <c r="L89" s="40"/>
      <c r="M89" s="39">
        <v>8000.04</v>
      </c>
    </row>
    <row r="90" spans="1:13" s="6" customFormat="1" x14ac:dyDescent="0.2">
      <c r="A90" s="3" t="s">
        <v>28</v>
      </c>
      <c r="B90" s="3" t="s">
        <v>12</v>
      </c>
      <c r="C90" s="3" t="s">
        <v>1246</v>
      </c>
      <c r="D90" s="3" t="s">
        <v>1247</v>
      </c>
      <c r="E90" s="3" t="s">
        <v>1079</v>
      </c>
      <c r="F90" s="3" t="s">
        <v>26</v>
      </c>
      <c r="G90" s="3" t="s">
        <v>9</v>
      </c>
      <c r="H90" s="3" t="s">
        <v>31</v>
      </c>
      <c r="I90" s="4">
        <v>43282</v>
      </c>
      <c r="J90" s="4">
        <v>44377</v>
      </c>
      <c r="K90" s="5">
        <v>0</v>
      </c>
      <c r="L90" s="40"/>
      <c r="M90" s="39">
        <v>1644</v>
      </c>
    </row>
    <row r="91" spans="1:13" s="6" customFormat="1" x14ac:dyDescent="0.2">
      <c r="A91" s="3" t="s">
        <v>28</v>
      </c>
      <c r="B91" s="3" t="s">
        <v>12</v>
      </c>
      <c r="C91" s="3" t="s">
        <v>1244</v>
      </c>
      <c r="D91" s="3" t="s">
        <v>1245</v>
      </c>
      <c r="E91" s="3" t="s">
        <v>1079</v>
      </c>
      <c r="F91" s="3" t="s">
        <v>26</v>
      </c>
      <c r="G91" s="3" t="s">
        <v>9</v>
      </c>
      <c r="H91" s="3" t="s">
        <v>31</v>
      </c>
      <c r="I91" s="4">
        <v>43282</v>
      </c>
      <c r="J91" s="4">
        <v>44377</v>
      </c>
      <c r="K91" s="5">
        <v>0</v>
      </c>
      <c r="L91" s="40"/>
      <c r="M91" s="39">
        <v>3552</v>
      </c>
    </row>
    <row r="92" spans="1:13" s="6" customFormat="1" x14ac:dyDescent="0.2">
      <c r="A92" s="3" t="s">
        <v>28</v>
      </c>
      <c r="B92" s="3" t="s">
        <v>12</v>
      </c>
      <c r="C92" s="3" t="s">
        <v>1242</v>
      </c>
      <c r="D92" s="3" t="s">
        <v>1243</v>
      </c>
      <c r="E92" s="3" t="s">
        <v>1079</v>
      </c>
      <c r="F92" s="3" t="s">
        <v>26</v>
      </c>
      <c r="G92" s="3" t="s">
        <v>9</v>
      </c>
      <c r="H92" s="3" t="s">
        <v>31</v>
      </c>
      <c r="I92" s="4">
        <v>43282</v>
      </c>
      <c r="J92" s="4">
        <v>44377</v>
      </c>
      <c r="K92" s="5">
        <v>0</v>
      </c>
      <c r="L92" s="40"/>
      <c r="M92" s="39">
        <v>1644</v>
      </c>
    </row>
    <row r="93" spans="1:13" s="6" customFormat="1" x14ac:dyDescent="0.2">
      <c r="A93" s="3" t="s">
        <v>28</v>
      </c>
      <c r="B93" s="3" t="s">
        <v>12</v>
      </c>
      <c r="C93" s="3" t="s">
        <v>1240</v>
      </c>
      <c r="D93" s="3" t="s">
        <v>1241</v>
      </c>
      <c r="E93" s="3" t="s">
        <v>1079</v>
      </c>
      <c r="F93" s="3" t="s">
        <v>26</v>
      </c>
      <c r="G93" s="3" t="s">
        <v>9</v>
      </c>
      <c r="H93" s="3" t="s">
        <v>31</v>
      </c>
      <c r="I93" s="4">
        <v>43282</v>
      </c>
      <c r="J93" s="4">
        <v>44377</v>
      </c>
      <c r="K93" s="5">
        <v>0</v>
      </c>
      <c r="L93" s="40"/>
      <c r="M93" s="39">
        <v>2172</v>
      </c>
    </row>
    <row r="94" spans="1:13" s="6" customFormat="1" x14ac:dyDescent="0.2">
      <c r="A94" s="3" t="s">
        <v>28</v>
      </c>
      <c r="B94" s="3" t="s">
        <v>12</v>
      </c>
      <c r="C94" s="3" t="s">
        <v>1232</v>
      </c>
      <c r="D94" s="3" t="s">
        <v>1233</v>
      </c>
      <c r="E94" s="3" t="s">
        <v>1079</v>
      </c>
      <c r="F94" s="3" t="s">
        <v>26</v>
      </c>
      <c r="G94" s="3" t="s">
        <v>9</v>
      </c>
      <c r="H94" s="3" t="s">
        <v>31</v>
      </c>
      <c r="I94" s="4">
        <v>43282</v>
      </c>
      <c r="J94" s="4">
        <v>44377</v>
      </c>
      <c r="K94" s="5">
        <v>0</v>
      </c>
      <c r="L94" s="40"/>
      <c r="M94" s="39">
        <v>1644</v>
      </c>
    </row>
    <row r="95" spans="1:13" s="6" customFormat="1" x14ac:dyDescent="0.2">
      <c r="A95" s="3" t="s">
        <v>28</v>
      </c>
      <c r="B95" s="3" t="s">
        <v>12</v>
      </c>
      <c r="C95" s="3" t="s">
        <v>1234</v>
      </c>
      <c r="D95" s="3" t="s">
        <v>1235</v>
      </c>
      <c r="E95" s="3" t="s">
        <v>1079</v>
      </c>
      <c r="F95" s="3" t="s">
        <v>26</v>
      </c>
      <c r="G95" s="3" t="s">
        <v>9</v>
      </c>
      <c r="H95" s="3" t="s">
        <v>31</v>
      </c>
      <c r="I95" s="4">
        <v>43282</v>
      </c>
      <c r="J95" s="4">
        <v>44377</v>
      </c>
      <c r="K95" s="5">
        <v>0</v>
      </c>
      <c r="L95" s="40"/>
      <c r="M95" s="39">
        <v>2172</v>
      </c>
    </row>
    <row r="96" spans="1:13" s="6" customFormat="1" x14ac:dyDescent="0.2">
      <c r="A96" s="3" t="s">
        <v>28</v>
      </c>
      <c r="B96" s="3" t="s">
        <v>12</v>
      </c>
      <c r="C96" s="3" t="s">
        <v>1230</v>
      </c>
      <c r="D96" s="3" t="s">
        <v>1231</v>
      </c>
      <c r="E96" s="3" t="s">
        <v>1079</v>
      </c>
      <c r="F96" s="3" t="s">
        <v>26</v>
      </c>
      <c r="G96" s="3" t="s">
        <v>9</v>
      </c>
      <c r="H96" s="3" t="s">
        <v>31</v>
      </c>
      <c r="I96" s="4">
        <v>43282</v>
      </c>
      <c r="J96" s="4">
        <v>44377</v>
      </c>
      <c r="K96" s="5">
        <v>0</v>
      </c>
      <c r="L96" s="40"/>
      <c r="M96" s="39">
        <v>3552</v>
      </c>
    </row>
    <row r="97" spans="1:13" s="6" customFormat="1" x14ac:dyDescent="0.2">
      <c r="A97" s="3" t="s">
        <v>28</v>
      </c>
      <c r="B97" s="3" t="s">
        <v>12</v>
      </c>
      <c r="C97" s="3" t="s">
        <v>1236</v>
      </c>
      <c r="D97" s="3" t="s">
        <v>1237</v>
      </c>
      <c r="E97" s="3" t="s">
        <v>1079</v>
      </c>
      <c r="F97" s="3" t="s">
        <v>26</v>
      </c>
      <c r="G97" s="3" t="s">
        <v>9</v>
      </c>
      <c r="H97" s="3" t="s">
        <v>31</v>
      </c>
      <c r="I97" s="4">
        <v>43282</v>
      </c>
      <c r="J97" s="4">
        <v>44377</v>
      </c>
      <c r="K97" s="5">
        <v>0</v>
      </c>
      <c r="L97" s="40"/>
      <c r="M97" s="39">
        <v>3552</v>
      </c>
    </row>
    <row r="98" spans="1:13" s="6" customFormat="1" x14ac:dyDescent="0.2">
      <c r="A98" s="3" t="s">
        <v>28</v>
      </c>
      <c r="B98" s="3" t="s">
        <v>12</v>
      </c>
      <c r="C98" s="3" t="s">
        <v>1248</v>
      </c>
      <c r="D98" s="3" t="s">
        <v>1249</v>
      </c>
      <c r="E98" s="3" t="s">
        <v>1079</v>
      </c>
      <c r="F98" s="3" t="s">
        <v>26</v>
      </c>
      <c r="G98" s="3" t="s">
        <v>9</v>
      </c>
      <c r="H98" s="3" t="s">
        <v>31</v>
      </c>
      <c r="I98" s="4">
        <v>43282</v>
      </c>
      <c r="J98" s="4">
        <v>44377</v>
      </c>
      <c r="K98" s="5">
        <v>0</v>
      </c>
      <c r="L98" s="40"/>
      <c r="M98" s="39">
        <v>1644</v>
      </c>
    </row>
    <row r="99" spans="1:13" s="6" customFormat="1" x14ac:dyDescent="0.2">
      <c r="A99" s="3" t="s">
        <v>28</v>
      </c>
      <c r="B99" s="3" t="s">
        <v>12</v>
      </c>
      <c r="C99" s="3" t="s">
        <v>1228</v>
      </c>
      <c r="D99" s="3" t="s">
        <v>1229</v>
      </c>
      <c r="E99" s="3" t="s">
        <v>1079</v>
      </c>
      <c r="F99" s="3" t="s">
        <v>26</v>
      </c>
      <c r="G99" s="3" t="s">
        <v>9</v>
      </c>
      <c r="H99" s="3" t="s">
        <v>31</v>
      </c>
      <c r="I99" s="4">
        <v>43282</v>
      </c>
      <c r="J99" s="4">
        <v>44377</v>
      </c>
      <c r="K99" s="5">
        <v>0</v>
      </c>
      <c r="L99" s="40"/>
      <c r="M99" s="39">
        <v>1644</v>
      </c>
    </row>
    <row r="100" spans="1:13" s="6" customFormat="1" x14ac:dyDescent="0.2">
      <c r="A100" s="3" t="s">
        <v>28</v>
      </c>
      <c r="B100" s="3" t="s">
        <v>12</v>
      </c>
      <c r="C100" s="3" t="s">
        <v>1238</v>
      </c>
      <c r="D100" s="3" t="s">
        <v>1239</v>
      </c>
      <c r="E100" s="3" t="s">
        <v>1079</v>
      </c>
      <c r="F100" s="3" t="s">
        <v>26</v>
      </c>
      <c r="G100" s="3" t="s">
        <v>9</v>
      </c>
      <c r="H100" s="3" t="s">
        <v>31</v>
      </c>
      <c r="I100" s="4">
        <v>43282</v>
      </c>
      <c r="J100" s="4">
        <v>44377</v>
      </c>
      <c r="K100" s="5">
        <v>0</v>
      </c>
      <c r="L100" s="40"/>
      <c r="M100" s="39">
        <v>1644</v>
      </c>
    </row>
    <row r="101" spans="1:13" s="6" customFormat="1" x14ac:dyDescent="0.2">
      <c r="A101" s="3" t="s">
        <v>28</v>
      </c>
      <c r="B101" s="3" t="s">
        <v>12</v>
      </c>
      <c r="C101" s="3" t="s">
        <v>1540</v>
      </c>
      <c r="D101" s="3" t="s">
        <v>1541</v>
      </c>
      <c r="E101" s="3" t="s">
        <v>1079</v>
      </c>
      <c r="F101" s="3" t="s">
        <v>26</v>
      </c>
      <c r="G101" s="3" t="s">
        <v>9</v>
      </c>
      <c r="H101" s="3" t="s">
        <v>31</v>
      </c>
      <c r="I101" s="4">
        <v>43282</v>
      </c>
      <c r="J101" s="4">
        <v>44377</v>
      </c>
      <c r="K101" s="5">
        <v>0</v>
      </c>
      <c r="L101" s="40"/>
      <c r="M101" s="40"/>
    </row>
    <row r="102" spans="1:13" s="6" customFormat="1" ht="25.5" x14ac:dyDescent="0.2">
      <c r="A102" s="3" t="s">
        <v>28</v>
      </c>
      <c r="B102" s="3" t="s">
        <v>12</v>
      </c>
      <c r="C102" s="3" t="s">
        <v>1332</v>
      </c>
      <c r="D102" s="3" t="s">
        <v>1333</v>
      </c>
      <c r="E102" s="3" t="s">
        <v>239</v>
      </c>
      <c r="F102" s="3" t="s">
        <v>16</v>
      </c>
      <c r="G102" s="3" t="s">
        <v>9</v>
      </c>
      <c r="H102" s="3" t="s">
        <v>31</v>
      </c>
      <c r="I102" s="4">
        <v>43283</v>
      </c>
      <c r="J102" s="4">
        <v>45077</v>
      </c>
      <c r="K102" s="5">
        <v>751</v>
      </c>
      <c r="L102" s="39">
        <v>511.32</v>
      </c>
      <c r="M102" s="39">
        <v>384000</v>
      </c>
    </row>
    <row r="103" spans="1:13" s="6" customFormat="1" x14ac:dyDescent="0.2">
      <c r="A103" s="3" t="s">
        <v>28</v>
      </c>
      <c r="B103" s="3" t="s">
        <v>12</v>
      </c>
      <c r="C103" s="3" t="s">
        <v>1390</v>
      </c>
      <c r="D103" s="3" t="s">
        <v>1391</v>
      </c>
      <c r="E103" s="3" t="s">
        <v>1079</v>
      </c>
      <c r="F103" s="3" t="s">
        <v>26</v>
      </c>
      <c r="G103" s="3" t="s">
        <v>9</v>
      </c>
      <c r="H103" s="3" t="s">
        <v>10</v>
      </c>
      <c r="I103" s="4">
        <v>43282</v>
      </c>
      <c r="J103" s="4">
        <v>44377</v>
      </c>
      <c r="K103" s="5">
        <v>0</v>
      </c>
      <c r="L103" s="40"/>
      <c r="M103" s="39">
        <v>4836</v>
      </c>
    </row>
    <row r="104" spans="1:13" s="6" customFormat="1" x14ac:dyDescent="0.2">
      <c r="A104" s="3" t="s">
        <v>28</v>
      </c>
      <c r="B104" s="3" t="s">
        <v>12</v>
      </c>
      <c r="C104" s="3" t="s">
        <v>1439</v>
      </c>
      <c r="D104" s="3" t="s">
        <v>1440</v>
      </c>
      <c r="E104" s="3" t="s">
        <v>1079</v>
      </c>
      <c r="F104" s="3" t="s">
        <v>26</v>
      </c>
      <c r="G104" s="3" t="s">
        <v>9</v>
      </c>
      <c r="H104" s="3" t="s">
        <v>31</v>
      </c>
      <c r="I104" s="4">
        <v>43282</v>
      </c>
      <c r="J104" s="4">
        <v>44377</v>
      </c>
      <c r="K104" s="5">
        <v>0</v>
      </c>
      <c r="L104" s="40"/>
      <c r="M104" s="39">
        <v>3552</v>
      </c>
    </row>
    <row r="105" spans="1:13" s="6" customFormat="1" x14ac:dyDescent="0.2">
      <c r="A105" s="3" t="s">
        <v>28</v>
      </c>
      <c r="B105" s="3" t="s">
        <v>12</v>
      </c>
      <c r="C105" s="3" t="s">
        <v>1441</v>
      </c>
      <c r="D105" s="3" t="s">
        <v>1442</v>
      </c>
      <c r="E105" s="3" t="s">
        <v>1079</v>
      </c>
      <c r="F105" s="3" t="s">
        <v>26</v>
      </c>
      <c r="G105" s="3" t="s">
        <v>9</v>
      </c>
      <c r="H105" s="3" t="s">
        <v>31</v>
      </c>
      <c r="I105" s="4">
        <v>43282</v>
      </c>
      <c r="J105" s="4">
        <v>44377</v>
      </c>
      <c r="K105" s="5">
        <v>0</v>
      </c>
      <c r="L105" s="40"/>
      <c r="M105" s="39">
        <v>3552</v>
      </c>
    </row>
    <row r="106" spans="1:13" s="6" customFormat="1" x14ac:dyDescent="0.2">
      <c r="A106" s="3" t="s">
        <v>28</v>
      </c>
      <c r="B106" s="3" t="s">
        <v>12</v>
      </c>
      <c r="C106" s="3" t="s">
        <v>1472</v>
      </c>
      <c r="D106" s="3" t="s">
        <v>1473</v>
      </c>
      <c r="E106" s="3" t="s">
        <v>1079</v>
      </c>
      <c r="F106" s="3" t="s">
        <v>26</v>
      </c>
      <c r="G106" s="3" t="s">
        <v>9</v>
      </c>
      <c r="H106" s="3" t="s">
        <v>31</v>
      </c>
      <c r="I106" s="4">
        <v>43282</v>
      </c>
      <c r="J106" s="4">
        <v>44377</v>
      </c>
      <c r="K106" s="5">
        <v>0</v>
      </c>
      <c r="L106" s="40"/>
      <c r="M106" s="39">
        <v>1644</v>
      </c>
    </row>
    <row r="107" spans="1:13" s="6" customFormat="1" x14ac:dyDescent="0.2">
      <c r="A107" s="3" t="s">
        <v>28</v>
      </c>
      <c r="B107" s="3" t="s">
        <v>12</v>
      </c>
      <c r="C107" s="3" t="s">
        <v>1482</v>
      </c>
      <c r="D107" s="3" t="s">
        <v>1483</v>
      </c>
      <c r="E107" s="3" t="s">
        <v>787</v>
      </c>
      <c r="F107" s="3" t="s">
        <v>16</v>
      </c>
      <c r="G107" s="3" t="s">
        <v>9</v>
      </c>
      <c r="H107" s="3" t="s">
        <v>553</v>
      </c>
      <c r="I107" s="4">
        <v>43327</v>
      </c>
      <c r="K107" s="5">
        <v>6100</v>
      </c>
      <c r="L107" s="39">
        <v>6.08</v>
      </c>
      <c r="M107" s="39">
        <v>37088.04</v>
      </c>
    </row>
    <row r="108" spans="1:13" s="6" customFormat="1" ht="25.5" x14ac:dyDescent="0.2">
      <c r="A108" s="3" t="s">
        <v>28</v>
      </c>
      <c r="B108" s="3" t="s">
        <v>12</v>
      </c>
      <c r="C108" s="3" t="s">
        <v>237</v>
      </c>
      <c r="D108" s="3" t="s">
        <v>238</v>
      </c>
      <c r="E108" s="3" t="s">
        <v>239</v>
      </c>
      <c r="F108" s="3" t="s">
        <v>16</v>
      </c>
      <c r="G108" s="3" t="s">
        <v>9</v>
      </c>
      <c r="H108" s="3" t="s">
        <v>31</v>
      </c>
      <c r="I108" s="4">
        <v>43252</v>
      </c>
      <c r="J108" s="4">
        <v>43982</v>
      </c>
      <c r="K108" s="5">
        <v>0</v>
      </c>
      <c r="L108" s="40"/>
      <c r="M108" s="39">
        <v>38000.04</v>
      </c>
    </row>
    <row r="109" spans="1:13" s="6" customFormat="1" x14ac:dyDescent="0.2">
      <c r="A109" s="3" t="s">
        <v>28</v>
      </c>
      <c r="B109" s="3" t="s">
        <v>12</v>
      </c>
      <c r="C109" s="3" t="s">
        <v>1504</v>
      </c>
      <c r="D109" s="3" t="s">
        <v>1505</v>
      </c>
      <c r="E109" s="3" t="s">
        <v>1079</v>
      </c>
      <c r="F109" s="3" t="s">
        <v>26</v>
      </c>
      <c r="G109" s="3" t="s">
        <v>9</v>
      </c>
      <c r="H109" s="3" t="s">
        <v>31</v>
      </c>
      <c r="I109" s="4">
        <v>43282</v>
      </c>
      <c r="J109" s="4">
        <v>44377</v>
      </c>
      <c r="K109" s="5">
        <v>0</v>
      </c>
      <c r="L109" s="40"/>
      <c r="M109" s="39">
        <v>1644</v>
      </c>
    </row>
    <row r="110" spans="1:13" s="6" customFormat="1" x14ac:dyDescent="0.2">
      <c r="A110" s="3" t="s">
        <v>28</v>
      </c>
      <c r="B110" s="3" t="s">
        <v>12</v>
      </c>
      <c r="C110" s="3" t="s">
        <v>1502</v>
      </c>
      <c r="D110" s="3" t="s">
        <v>1503</v>
      </c>
      <c r="E110" s="3" t="s">
        <v>1079</v>
      </c>
      <c r="F110" s="3" t="s">
        <v>26</v>
      </c>
      <c r="G110" s="3" t="s">
        <v>9</v>
      </c>
      <c r="H110" s="3" t="s">
        <v>31</v>
      </c>
      <c r="I110" s="4">
        <v>43344</v>
      </c>
      <c r="J110" s="4">
        <v>44377</v>
      </c>
      <c r="K110" s="5">
        <v>0</v>
      </c>
      <c r="L110" s="40"/>
      <c r="M110" s="39">
        <v>1644</v>
      </c>
    </row>
    <row r="111" spans="1:13" s="6" customFormat="1" x14ac:dyDescent="0.2">
      <c r="A111" s="3" t="s">
        <v>28</v>
      </c>
      <c r="B111" s="3" t="s">
        <v>12</v>
      </c>
      <c r="C111" s="3" t="s">
        <v>1534</v>
      </c>
      <c r="D111" s="3" t="s">
        <v>1535</v>
      </c>
      <c r="E111" s="3" t="s">
        <v>1079</v>
      </c>
      <c r="F111" s="3" t="s">
        <v>26</v>
      </c>
      <c r="G111" s="3" t="s">
        <v>9</v>
      </c>
      <c r="H111" s="3" t="s">
        <v>31</v>
      </c>
      <c r="I111" s="4">
        <v>43281</v>
      </c>
      <c r="J111" s="4">
        <v>44377</v>
      </c>
      <c r="K111" s="5">
        <v>0</v>
      </c>
      <c r="L111" s="40"/>
      <c r="M111" s="40"/>
    </row>
    <row r="112" spans="1:13" s="6" customFormat="1" x14ac:dyDescent="0.2">
      <c r="A112" s="3" t="s">
        <v>28</v>
      </c>
      <c r="B112" s="3" t="s">
        <v>12</v>
      </c>
      <c r="C112" s="3" t="s">
        <v>1536</v>
      </c>
      <c r="D112" s="3" t="s">
        <v>1537</v>
      </c>
      <c r="E112" s="3" t="s">
        <v>1079</v>
      </c>
      <c r="F112" s="3" t="s">
        <v>26</v>
      </c>
      <c r="G112" s="3" t="s">
        <v>9</v>
      </c>
      <c r="H112" s="3" t="s">
        <v>31</v>
      </c>
      <c r="I112" s="4">
        <v>43282</v>
      </c>
      <c r="J112" s="4">
        <v>44377</v>
      </c>
      <c r="K112" s="5">
        <v>0</v>
      </c>
      <c r="L112" s="40"/>
      <c r="M112" s="40"/>
    </row>
    <row r="113" spans="1:13" s="6" customFormat="1" x14ac:dyDescent="0.2">
      <c r="A113" s="3" t="s">
        <v>28</v>
      </c>
      <c r="B113" s="3" t="s">
        <v>12</v>
      </c>
      <c r="C113" s="3" t="s">
        <v>1532</v>
      </c>
      <c r="D113" s="3" t="s">
        <v>1533</v>
      </c>
      <c r="E113" s="3" t="s">
        <v>1079</v>
      </c>
      <c r="F113" s="3" t="s">
        <v>26</v>
      </c>
      <c r="G113" s="3" t="s">
        <v>9</v>
      </c>
      <c r="H113" s="3" t="s">
        <v>31</v>
      </c>
      <c r="I113" s="4">
        <v>43282</v>
      </c>
      <c r="J113" s="4">
        <v>44377</v>
      </c>
      <c r="K113" s="5">
        <v>0</v>
      </c>
      <c r="L113" s="40"/>
      <c r="M113" s="40"/>
    </row>
    <row r="114" spans="1:13" s="6" customFormat="1" x14ac:dyDescent="0.2">
      <c r="A114" s="3" t="s">
        <v>28</v>
      </c>
      <c r="B114" s="3" t="s">
        <v>12</v>
      </c>
      <c r="C114" s="3" t="s">
        <v>1546</v>
      </c>
      <c r="D114" s="3" t="s">
        <v>1547</v>
      </c>
      <c r="E114" s="3" t="s">
        <v>1079</v>
      </c>
      <c r="F114" s="3" t="s">
        <v>26</v>
      </c>
      <c r="G114" s="3" t="s">
        <v>9</v>
      </c>
      <c r="H114" s="3" t="s">
        <v>31</v>
      </c>
      <c r="I114" s="4">
        <v>43282</v>
      </c>
      <c r="J114" s="4">
        <v>44377</v>
      </c>
      <c r="K114" s="5">
        <v>0</v>
      </c>
      <c r="L114" s="40"/>
      <c r="M114" s="40"/>
    </row>
    <row r="115" spans="1:13" s="6" customFormat="1" x14ac:dyDescent="0.2">
      <c r="A115" s="3" t="s">
        <v>28</v>
      </c>
      <c r="B115" s="3" t="s">
        <v>12</v>
      </c>
      <c r="C115" s="3" t="s">
        <v>1548</v>
      </c>
      <c r="D115" s="3" t="s">
        <v>1549</v>
      </c>
      <c r="E115" s="3" t="s">
        <v>1079</v>
      </c>
      <c r="F115" s="3" t="s">
        <v>26</v>
      </c>
      <c r="G115" s="3" t="s">
        <v>9</v>
      </c>
      <c r="H115" s="3" t="s">
        <v>31</v>
      </c>
      <c r="I115" s="4">
        <v>43282</v>
      </c>
      <c r="J115" s="4">
        <v>44377</v>
      </c>
      <c r="K115" s="5">
        <v>0</v>
      </c>
      <c r="L115" s="40"/>
      <c r="M115" s="40"/>
    </row>
    <row r="116" spans="1:13" s="6" customFormat="1" x14ac:dyDescent="0.2">
      <c r="A116" s="3" t="s">
        <v>28</v>
      </c>
      <c r="B116" s="3" t="s">
        <v>12</v>
      </c>
      <c r="C116" s="3" t="s">
        <v>1568</v>
      </c>
      <c r="D116" s="3" t="s">
        <v>1569</v>
      </c>
      <c r="E116" s="3" t="s">
        <v>1079</v>
      </c>
      <c r="F116" s="3" t="s">
        <v>26</v>
      </c>
      <c r="G116" s="3" t="s">
        <v>9</v>
      </c>
      <c r="H116" s="3" t="s">
        <v>31</v>
      </c>
      <c r="I116" s="4">
        <v>43282</v>
      </c>
      <c r="J116" s="4">
        <v>44377</v>
      </c>
      <c r="K116" s="5">
        <v>0</v>
      </c>
      <c r="L116" s="40"/>
      <c r="M116" s="40"/>
    </row>
    <row r="117" spans="1:13" s="6" customFormat="1" x14ac:dyDescent="0.2">
      <c r="A117" s="3" t="s">
        <v>28</v>
      </c>
      <c r="B117" s="3" t="s">
        <v>12</v>
      </c>
      <c r="C117" s="3" t="s">
        <v>1566</v>
      </c>
      <c r="D117" s="3" t="s">
        <v>1567</v>
      </c>
      <c r="E117" s="3" t="s">
        <v>1079</v>
      </c>
      <c r="F117" s="3" t="s">
        <v>26</v>
      </c>
      <c r="G117" s="3" t="s">
        <v>9</v>
      </c>
      <c r="H117" s="3" t="s">
        <v>31</v>
      </c>
      <c r="I117" s="4">
        <v>43282</v>
      </c>
      <c r="J117" s="4">
        <v>44377</v>
      </c>
      <c r="K117" s="5">
        <v>0</v>
      </c>
      <c r="L117" s="40"/>
      <c r="M117" s="40"/>
    </row>
    <row r="118" spans="1:13" s="6" customFormat="1" x14ac:dyDescent="0.2">
      <c r="A118" s="3" t="s">
        <v>28</v>
      </c>
      <c r="B118" s="3" t="s">
        <v>12</v>
      </c>
      <c r="C118" s="3" t="s">
        <v>1577</v>
      </c>
      <c r="D118" s="3" t="s">
        <v>1578</v>
      </c>
      <c r="E118" s="3" t="s">
        <v>1578</v>
      </c>
      <c r="F118" s="3" t="s">
        <v>1579</v>
      </c>
      <c r="G118" s="3" t="s">
        <v>9</v>
      </c>
      <c r="H118" s="3" t="s">
        <v>31</v>
      </c>
      <c r="I118" s="4">
        <v>43383</v>
      </c>
      <c r="J118" s="4">
        <v>50689</v>
      </c>
      <c r="K118" s="5">
        <v>0</v>
      </c>
      <c r="L118" s="40"/>
      <c r="M118" s="40"/>
    </row>
    <row r="119" spans="1:13" s="6" customFormat="1" x14ac:dyDescent="0.2">
      <c r="A119" s="3" t="s">
        <v>28</v>
      </c>
      <c r="B119" s="3" t="s">
        <v>12</v>
      </c>
      <c r="C119" s="3" t="s">
        <v>1605</v>
      </c>
      <c r="D119" s="3" t="s">
        <v>1606</v>
      </c>
      <c r="E119" s="3" t="s">
        <v>1079</v>
      </c>
      <c r="F119" s="3" t="s">
        <v>26</v>
      </c>
      <c r="G119" s="3" t="s">
        <v>9</v>
      </c>
      <c r="H119" s="3" t="s">
        <v>31</v>
      </c>
      <c r="I119" s="4">
        <v>43374</v>
      </c>
      <c r="J119" s="4">
        <v>44377</v>
      </c>
      <c r="K119" s="5">
        <v>0</v>
      </c>
      <c r="L119" s="40"/>
      <c r="M119" s="39">
        <v>1644</v>
      </c>
    </row>
    <row r="120" spans="1:13" s="6" customFormat="1" x14ac:dyDescent="0.2">
      <c r="A120" s="3" t="s">
        <v>28</v>
      </c>
      <c r="B120" s="3" t="s">
        <v>12</v>
      </c>
      <c r="C120" s="3" t="s">
        <v>1603</v>
      </c>
      <c r="D120" s="3" t="s">
        <v>1604</v>
      </c>
      <c r="E120" s="3" t="s">
        <v>1079</v>
      </c>
      <c r="F120" s="3" t="s">
        <v>26</v>
      </c>
      <c r="G120" s="3" t="s">
        <v>9</v>
      </c>
      <c r="H120" s="3" t="s">
        <v>31</v>
      </c>
      <c r="I120" s="4">
        <v>43282</v>
      </c>
      <c r="J120" s="4">
        <v>44377</v>
      </c>
      <c r="K120" s="5">
        <v>0</v>
      </c>
      <c r="L120" s="40"/>
      <c r="M120" s="39">
        <v>2172</v>
      </c>
    </row>
    <row r="121" spans="1:13" s="6" customFormat="1" x14ac:dyDescent="0.2">
      <c r="A121" s="3" t="s">
        <v>28</v>
      </c>
      <c r="B121" s="3" t="s">
        <v>12</v>
      </c>
      <c r="C121" s="3" t="s">
        <v>1607</v>
      </c>
      <c r="D121" s="3" t="s">
        <v>1608</v>
      </c>
      <c r="E121" s="3" t="s">
        <v>1079</v>
      </c>
      <c r="F121" s="3" t="s">
        <v>26</v>
      </c>
      <c r="G121" s="3" t="s">
        <v>9</v>
      </c>
      <c r="H121" s="3" t="s">
        <v>31</v>
      </c>
      <c r="I121" s="4">
        <v>43282</v>
      </c>
      <c r="J121" s="4">
        <v>44377</v>
      </c>
      <c r="K121" s="5">
        <v>0</v>
      </c>
      <c r="L121" s="40"/>
      <c r="M121" s="40"/>
    </row>
    <row r="122" spans="1:13" s="6" customFormat="1" x14ac:dyDescent="0.2">
      <c r="A122" s="3" t="s">
        <v>28</v>
      </c>
      <c r="B122" s="3" t="s">
        <v>12</v>
      </c>
      <c r="C122" s="3" t="s">
        <v>1627</v>
      </c>
      <c r="D122" s="3" t="s">
        <v>1628</v>
      </c>
      <c r="E122" s="3" t="s">
        <v>1079</v>
      </c>
      <c r="F122" s="3" t="s">
        <v>26</v>
      </c>
      <c r="G122" s="3" t="s">
        <v>9</v>
      </c>
      <c r="H122" s="3" t="s">
        <v>31</v>
      </c>
      <c r="I122" s="4">
        <v>43282</v>
      </c>
      <c r="J122" s="4">
        <v>44377</v>
      </c>
      <c r="K122" s="5">
        <v>0</v>
      </c>
      <c r="L122" s="40"/>
      <c r="M122" s="39">
        <v>1644</v>
      </c>
    </row>
    <row r="123" spans="1:13" s="6" customFormat="1" x14ac:dyDescent="0.2">
      <c r="A123" s="3" t="s">
        <v>28</v>
      </c>
      <c r="B123" s="3" t="s">
        <v>12</v>
      </c>
      <c r="C123" s="3" t="s">
        <v>1617</v>
      </c>
      <c r="D123" s="3" t="s">
        <v>1618</v>
      </c>
      <c r="E123" s="3" t="s">
        <v>1079</v>
      </c>
      <c r="F123" s="3" t="s">
        <v>26</v>
      </c>
      <c r="G123" s="3" t="s">
        <v>9</v>
      </c>
      <c r="H123" s="3" t="s">
        <v>31</v>
      </c>
      <c r="I123" s="4">
        <v>43282</v>
      </c>
      <c r="J123" s="4">
        <v>44377</v>
      </c>
      <c r="K123" s="5">
        <v>0</v>
      </c>
      <c r="L123" s="40"/>
      <c r="M123" s="39">
        <v>1644</v>
      </c>
    </row>
    <row r="124" spans="1:13" s="6" customFormat="1" x14ac:dyDescent="0.2">
      <c r="A124" s="3" t="s">
        <v>28</v>
      </c>
      <c r="B124" s="3" t="s">
        <v>12</v>
      </c>
      <c r="C124" s="3" t="s">
        <v>1625</v>
      </c>
      <c r="D124" s="3" t="s">
        <v>1626</v>
      </c>
      <c r="E124" s="3" t="s">
        <v>1079</v>
      </c>
      <c r="F124" s="3" t="s">
        <v>26</v>
      </c>
      <c r="G124" s="3" t="s">
        <v>9</v>
      </c>
      <c r="H124" s="3" t="s">
        <v>31</v>
      </c>
      <c r="I124" s="4">
        <v>43282</v>
      </c>
      <c r="J124" s="4">
        <v>44377</v>
      </c>
      <c r="K124" s="5">
        <v>0</v>
      </c>
      <c r="L124" s="40"/>
      <c r="M124" s="39">
        <v>1644</v>
      </c>
    </row>
    <row r="125" spans="1:13" s="6" customFormat="1" x14ac:dyDescent="0.2">
      <c r="A125" s="3" t="s">
        <v>28</v>
      </c>
      <c r="B125" s="3" t="s">
        <v>12</v>
      </c>
      <c r="C125" s="3" t="s">
        <v>1619</v>
      </c>
      <c r="D125" s="3" t="s">
        <v>1620</v>
      </c>
      <c r="E125" s="3" t="s">
        <v>1079</v>
      </c>
      <c r="F125" s="3" t="s">
        <v>26</v>
      </c>
      <c r="G125" s="3" t="s">
        <v>9</v>
      </c>
      <c r="H125" s="3" t="s">
        <v>31</v>
      </c>
      <c r="I125" s="4">
        <v>43282</v>
      </c>
      <c r="J125" s="4">
        <v>44377</v>
      </c>
      <c r="K125" s="5">
        <v>0</v>
      </c>
      <c r="L125" s="40"/>
      <c r="M125" s="39">
        <v>1644</v>
      </c>
    </row>
    <row r="126" spans="1:13" s="6" customFormat="1" x14ac:dyDescent="0.2">
      <c r="A126" s="3" t="s">
        <v>28</v>
      </c>
      <c r="B126" s="3" t="s">
        <v>12</v>
      </c>
      <c r="C126" s="3" t="s">
        <v>1635</v>
      </c>
      <c r="D126" s="3" t="s">
        <v>1636</v>
      </c>
      <c r="E126" s="3" t="s">
        <v>1079</v>
      </c>
      <c r="F126" s="3" t="s">
        <v>26</v>
      </c>
      <c r="G126" s="3" t="s">
        <v>9</v>
      </c>
      <c r="H126" s="3" t="s">
        <v>31</v>
      </c>
      <c r="I126" s="4">
        <v>43282</v>
      </c>
      <c r="J126" s="4">
        <v>44377</v>
      </c>
      <c r="K126" s="5">
        <v>0</v>
      </c>
      <c r="L126" s="40"/>
      <c r="M126" s="39">
        <v>1644</v>
      </c>
    </row>
    <row r="127" spans="1:13" s="6" customFormat="1" x14ac:dyDescent="0.2">
      <c r="A127" s="3" t="s">
        <v>28</v>
      </c>
      <c r="B127" s="3" t="s">
        <v>12</v>
      </c>
      <c r="C127" s="3" t="s">
        <v>1665</v>
      </c>
      <c r="D127" s="3" t="s">
        <v>1666</v>
      </c>
      <c r="E127" s="3" t="s">
        <v>1667</v>
      </c>
      <c r="F127" s="3" t="s">
        <v>12</v>
      </c>
      <c r="G127" s="3" t="s">
        <v>9</v>
      </c>
      <c r="H127" s="3" t="s">
        <v>10</v>
      </c>
      <c r="I127" s="4">
        <v>43419</v>
      </c>
      <c r="J127" s="4">
        <v>52550</v>
      </c>
      <c r="K127" s="5">
        <v>0</v>
      </c>
      <c r="L127" s="40"/>
      <c r="M127" s="39">
        <v>2856</v>
      </c>
    </row>
    <row r="128" spans="1:13" s="6" customFormat="1" x14ac:dyDescent="0.2">
      <c r="A128" s="3" t="s">
        <v>28</v>
      </c>
      <c r="B128" s="3" t="s">
        <v>12</v>
      </c>
      <c r="C128" s="3" t="s">
        <v>1668</v>
      </c>
      <c r="D128" s="3" t="s">
        <v>1669</v>
      </c>
      <c r="F128" s="3" t="s">
        <v>12</v>
      </c>
      <c r="G128" s="3" t="s">
        <v>9</v>
      </c>
      <c r="H128" s="3" t="s">
        <v>10</v>
      </c>
      <c r="I128" s="4">
        <v>43420</v>
      </c>
      <c r="J128" s="4">
        <v>52551</v>
      </c>
      <c r="K128" s="5">
        <v>0</v>
      </c>
      <c r="L128" s="40"/>
      <c r="M128" s="39">
        <v>2856</v>
      </c>
    </row>
    <row r="129" spans="1:13" s="6" customFormat="1" x14ac:dyDescent="0.2">
      <c r="A129" s="3" t="s">
        <v>28</v>
      </c>
      <c r="B129" s="3" t="s">
        <v>12</v>
      </c>
      <c r="C129" s="3" t="s">
        <v>1659</v>
      </c>
      <c r="D129" s="3" t="s">
        <v>1660</v>
      </c>
      <c r="E129" s="3" t="s">
        <v>1661</v>
      </c>
      <c r="F129" s="3" t="s">
        <v>12</v>
      </c>
      <c r="G129" s="3" t="s">
        <v>9</v>
      </c>
      <c r="H129" s="3" t="s">
        <v>10</v>
      </c>
      <c r="I129" s="4">
        <v>43420</v>
      </c>
      <c r="J129" s="4">
        <v>52551</v>
      </c>
      <c r="K129" s="5">
        <v>0</v>
      </c>
      <c r="L129" s="40"/>
      <c r="M129" s="39">
        <v>2856</v>
      </c>
    </row>
    <row r="130" spans="1:13" s="6" customFormat="1" x14ac:dyDescent="0.2">
      <c r="A130" s="3" t="s">
        <v>28</v>
      </c>
      <c r="B130" s="3" t="s">
        <v>12</v>
      </c>
      <c r="C130" s="3" t="s">
        <v>1656</v>
      </c>
      <c r="D130" s="3" t="s">
        <v>1657</v>
      </c>
      <c r="E130" s="3" t="s">
        <v>1658</v>
      </c>
      <c r="F130" s="3" t="s">
        <v>12</v>
      </c>
      <c r="G130" s="3" t="s">
        <v>9</v>
      </c>
      <c r="H130" s="3" t="s">
        <v>10</v>
      </c>
      <c r="I130" s="4">
        <v>43420</v>
      </c>
      <c r="J130" s="4">
        <v>52551</v>
      </c>
      <c r="K130" s="5">
        <v>0</v>
      </c>
      <c r="L130" s="40"/>
      <c r="M130" s="39">
        <v>2856</v>
      </c>
    </row>
    <row r="131" spans="1:13" s="6" customFormat="1" x14ac:dyDescent="0.2">
      <c r="A131" s="3" t="s">
        <v>28</v>
      </c>
      <c r="B131" s="3" t="s">
        <v>12</v>
      </c>
      <c r="C131" s="3" t="s">
        <v>1662</v>
      </c>
      <c r="D131" s="3" t="s">
        <v>1663</v>
      </c>
      <c r="E131" s="3" t="s">
        <v>1664</v>
      </c>
      <c r="F131" s="3" t="s">
        <v>12</v>
      </c>
      <c r="G131" s="3" t="s">
        <v>9</v>
      </c>
      <c r="H131" s="3" t="s">
        <v>10</v>
      </c>
      <c r="I131" s="4">
        <v>43424</v>
      </c>
      <c r="J131" s="4">
        <v>52555</v>
      </c>
      <c r="K131" s="5">
        <v>0</v>
      </c>
      <c r="L131" s="40"/>
      <c r="M131" s="39">
        <v>2856</v>
      </c>
    </row>
    <row r="132" spans="1:13" s="6" customFormat="1" x14ac:dyDescent="0.2">
      <c r="A132" s="3" t="s">
        <v>28</v>
      </c>
      <c r="B132" s="3" t="s">
        <v>12</v>
      </c>
      <c r="C132" s="3" t="s">
        <v>1675</v>
      </c>
      <c r="D132" s="3" t="s">
        <v>1676</v>
      </c>
      <c r="E132" s="3" t="s">
        <v>1677</v>
      </c>
      <c r="F132" s="3" t="s">
        <v>12</v>
      </c>
      <c r="G132" s="3" t="s">
        <v>9</v>
      </c>
      <c r="H132" s="3" t="s">
        <v>10</v>
      </c>
      <c r="I132" s="4">
        <v>43434</v>
      </c>
      <c r="J132" s="4">
        <v>52565</v>
      </c>
      <c r="K132" s="5">
        <v>0</v>
      </c>
      <c r="L132" s="40"/>
      <c r="M132" s="39">
        <v>2856</v>
      </c>
    </row>
    <row r="133" spans="1:13" s="6" customFormat="1" x14ac:dyDescent="0.2">
      <c r="A133" s="3" t="s">
        <v>28</v>
      </c>
      <c r="B133" s="3" t="s">
        <v>12</v>
      </c>
      <c r="C133" s="3" t="s">
        <v>1670</v>
      </c>
      <c r="D133" s="3" t="s">
        <v>1671</v>
      </c>
      <c r="F133" s="3" t="s">
        <v>12</v>
      </c>
      <c r="G133" s="3" t="s">
        <v>9</v>
      </c>
      <c r="H133" s="3" t="s">
        <v>10</v>
      </c>
      <c r="I133" s="4">
        <v>43434</v>
      </c>
      <c r="J133" s="4">
        <v>52565</v>
      </c>
      <c r="K133" s="5">
        <v>0</v>
      </c>
      <c r="L133" s="40"/>
      <c r="M133" s="40"/>
    </row>
    <row r="134" spans="1:13" s="6" customFormat="1" x14ac:dyDescent="0.2">
      <c r="A134" s="3" t="s">
        <v>28</v>
      </c>
      <c r="B134" s="3" t="s">
        <v>12</v>
      </c>
      <c r="C134" s="3" t="s">
        <v>1672</v>
      </c>
      <c r="D134" s="3" t="s">
        <v>1673</v>
      </c>
      <c r="E134" s="3" t="s">
        <v>1674</v>
      </c>
      <c r="F134" s="3" t="s">
        <v>12</v>
      </c>
      <c r="G134" s="3" t="s">
        <v>9</v>
      </c>
      <c r="H134" s="3" t="s">
        <v>10</v>
      </c>
      <c r="I134" s="4">
        <v>43434</v>
      </c>
      <c r="J134" s="4">
        <v>52565</v>
      </c>
      <c r="K134" s="5">
        <v>0</v>
      </c>
      <c r="L134" s="40"/>
      <c r="M134" s="39">
        <v>2856</v>
      </c>
    </row>
    <row r="135" spans="1:13" s="6" customFormat="1" ht="25.5" x14ac:dyDescent="0.2">
      <c r="A135" s="3" t="s">
        <v>28</v>
      </c>
      <c r="B135" s="3" t="s">
        <v>12</v>
      </c>
      <c r="C135" s="3" t="s">
        <v>1718</v>
      </c>
      <c r="D135" s="3" t="s">
        <v>1719</v>
      </c>
      <c r="E135" s="3" t="s">
        <v>1019</v>
      </c>
      <c r="F135" s="3" t="s">
        <v>8</v>
      </c>
      <c r="G135" s="3" t="s">
        <v>9</v>
      </c>
      <c r="H135" s="3" t="s">
        <v>31</v>
      </c>
      <c r="I135" s="4">
        <v>43313</v>
      </c>
      <c r="J135" s="4">
        <v>43677</v>
      </c>
      <c r="K135" s="5">
        <v>0</v>
      </c>
      <c r="L135" s="40"/>
      <c r="M135" s="39">
        <v>1200</v>
      </c>
    </row>
    <row r="136" spans="1:13" s="6" customFormat="1" x14ac:dyDescent="0.2">
      <c r="A136" s="3" t="s">
        <v>28</v>
      </c>
      <c r="B136" s="3" t="s">
        <v>12</v>
      </c>
      <c r="C136" s="3" t="s">
        <v>1761</v>
      </c>
      <c r="D136" s="3" t="s">
        <v>1762</v>
      </c>
      <c r="E136" s="3" t="s">
        <v>1763</v>
      </c>
      <c r="F136" s="3" t="s">
        <v>12</v>
      </c>
      <c r="G136" s="3" t="s">
        <v>9</v>
      </c>
      <c r="H136" s="3" t="s">
        <v>10</v>
      </c>
      <c r="I136" s="4">
        <v>43476</v>
      </c>
      <c r="J136" s="4">
        <v>52242</v>
      </c>
      <c r="K136" s="5">
        <v>0</v>
      </c>
      <c r="L136" s="40"/>
      <c r="M136" s="39">
        <v>2856</v>
      </c>
    </row>
    <row r="137" spans="1:13" s="6" customFormat="1" x14ac:dyDescent="0.2">
      <c r="A137" s="3" t="s">
        <v>28</v>
      </c>
      <c r="B137" s="3" t="s">
        <v>12</v>
      </c>
      <c r="C137" s="3" t="s">
        <v>281</v>
      </c>
      <c r="D137" s="3" t="s">
        <v>282</v>
      </c>
      <c r="E137" s="3" t="s">
        <v>283</v>
      </c>
      <c r="F137" s="3" t="s">
        <v>8</v>
      </c>
      <c r="G137" s="3" t="s">
        <v>9</v>
      </c>
      <c r="H137" s="3" t="s">
        <v>31</v>
      </c>
      <c r="I137" s="4">
        <v>41306</v>
      </c>
      <c r="J137" s="4">
        <v>44957</v>
      </c>
      <c r="K137" s="5">
        <v>0</v>
      </c>
      <c r="L137" s="40"/>
      <c r="M137" s="40"/>
    </row>
    <row r="138" spans="1:13" s="6" customFormat="1" x14ac:dyDescent="0.2">
      <c r="A138" s="3" t="s">
        <v>28</v>
      </c>
      <c r="B138" s="3" t="s">
        <v>12</v>
      </c>
      <c r="C138" s="3" t="s">
        <v>1785</v>
      </c>
      <c r="D138" s="3" t="s">
        <v>1786</v>
      </c>
      <c r="E138" s="3" t="s">
        <v>1787</v>
      </c>
      <c r="F138" s="3" t="s">
        <v>687</v>
      </c>
      <c r="G138" s="3" t="s">
        <v>9</v>
      </c>
      <c r="H138" s="3" t="s">
        <v>553</v>
      </c>
      <c r="I138" s="4">
        <v>43586</v>
      </c>
      <c r="J138" s="4">
        <v>44316</v>
      </c>
      <c r="K138" s="5">
        <v>9900</v>
      </c>
      <c r="L138" s="39">
        <v>1.21</v>
      </c>
      <c r="M138" s="39">
        <v>12000</v>
      </c>
    </row>
    <row r="139" spans="1:13" s="6" customFormat="1" ht="25.5" x14ac:dyDescent="0.2">
      <c r="A139" s="3" t="s">
        <v>28</v>
      </c>
      <c r="B139" s="3" t="s">
        <v>12</v>
      </c>
      <c r="C139" s="3" t="s">
        <v>1795</v>
      </c>
      <c r="D139" s="3" t="s">
        <v>1796</v>
      </c>
      <c r="F139" s="3" t="s">
        <v>16</v>
      </c>
      <c r="G139" s="3" t="s">
        <v>9</v>
      </c>
      <c r="H139" s="3" t="s">
        <v>1797</v>
      </c>
      <c r="I139" s="4">
        <v>43521</v>
      </c>
      <c r="J139" s="4">
        <v>767376</v>
      </c>
      <c r="K139" s="5">
        <v>0</v>
      </c>
      <c r="L139" s="40"/>
      <c r="M139" s="39">
        <v>135000</v>
      </c>
    </row>
    <row r="140" spans="1:13" s="6" customFormat="1" x14ac:dyDescent="0.2">
      <c r="A140" s="3" t="s">
        <v>28</v>
      </c>
      <c r="B140" s="3" t="s">
        <v>12</v>
      </c>
      <c r="C140" s="3" t="s">
        <v>1806</v>
      </c>
      <c r="D140" s="3" t="s">
        <v>1807</v>
      </c>
      <c r="E140" s="3" t="s">
        <v>1808</v>
      </c>
      <c r="F140" s="3" t="s">
        <v>8</v>
      </c>
      <c r="G140" s="3" t="s">
        <v>9</v>
      </c>
      <c r="H140" s="3" t="s">
        <v>31</v>
      </c>
      <c r="I140" s="4">
        <v>43556</v>
      </c>
      <c r="J140" s="4">
        <v>43920</v>
      </c>
      <c r="K140" s="5">
        <v>0</v>
      </c>
      <c r="L140" s="40"/>
      <c r="M140" s="39">
        <v>4000</v>
      </c>
    </row>
    <row r="141" spans="1:13" s="6" customFormat="1" x14ac:dyDescent="0.2">
      <c r="A141" s="3" t="s">
        <v>28</v>
      </c>
      <c r="B141" s="3" t="s">
        <v>12</v>
      </c>
      <c r="C141" s="3" t="s">
        <v>256</v>
      </c>
      <c r="D141" s="3" t="s">
        <v>257</v>
      </c>
      <c r="E141" s="3" t="s">
        <v>258</v>
      </c>
      <c r="F141" s="3" t="s">
        <v>8</v>
      </c>
      <c r="G141" s="3" t="s">
        <v>9</v>
      </c>
      <c r="H141" s="3" t="s">
        <v>31</v>
      </c>
      <c r="I141" s="4">
        <v>41306</v>
      </c>
      <c r="K141" s="5">
        <v>0</v>
      </c>
      <c r="L141" s="40"/>
      <c r="M141" s="40"/>
    </row>
    <row r="142" spans="1:13" s="6" customFormat="1" x14ac:dyDescent="0.2">
      <c r="A142" s="3" t="s">
        <v>28</v>
      </c>
      <c r="B142" s="3" t="s">
        <v>12</v>
      </c>
      <c r="C142" s="3" t="s">
        <v>250</v>
      </c>
      <c r="D142" s="3" t="s">
        <v>251</v>
      </c>
      <c r="E142" s="3" t="s">
        <v>40</v>
      </c>
      <c r="F142" s="3" t="s">
        <v>16</v>
      </c>
      <c r="G142" s="3" t="s">
        <v>9</v>
      </c>
      <c r="H142" s="3" t="s">
        <v>31</v>
      </c>
      <c r="I142" s="4">
        <v>42736</v>
      </c>
      <c r="J142" s="4">
        <v>44926</v>
      </c>
      <c r="K142" s="5">
        <v>0</v>
      </c>
      <c r="L142" s="40"/>
      <c r="M142" s="39">
        <v>21600</v>
      </c>
    </row>
    <row r="143" spans="1:13" s="6" customFormat="1" x14ac:dyDescent="0.2">
      <c r="A143" s="3" t="s">
        <v>28</v>
      </c>
      <c r="B143" s="3" t="s">
        <v>12</v>
      </c>
      <c r="C143" s="3" t="s">
        <v>259</v>
      </c>
      <c r="D143" s="3" t="s">
        <v>260</v>
      </c>
      <c r="E143" s="3" t="s">
        <v>258</v>
      </c>
      <c r="F143" s="3" t="s">
        <v>8</v>
      </c>
      <c r="G143" s="3" t="s">
        <v>9</v>
      </c>
      <c r="H143" s="3" t="s">
        <v>31</v>
      </c>
      <c r="I143" s="4">
        <v>41306</v>
      </c>
      <c r="K143" s="5">
        <v>0</v>
      </c>
      <c r="L143" s="40"/>
      <c r="M143" s="40"/>
    </row>
    <row r="144" spans="1:13" s="6" customFormat="1" x14ac:dyDescent="0.2">
      <c r="A144" s="3" t="s">
        <v>28</v>
      </c>
      <c r="B144" s="3" t="s">
        <v>12</v>
      </c>
      <c r="C144" s="3" t="s">
        <v>284</v>
      </c>
      <c r="D144" s="3" t="s">
        <v>285</v>
      </c>
      <c r="E144" s="3" t="s">
        <v>283</v>
      </c>
      <c r="F144" s="3" t="s">
        <v>8</v>
      </c>
      <c r="G144" s="3" t="s">
        <v>9</v>
      </c>
      <c r="H144" s="3" t="s">
        <v>31</v>
      </c>
      <c r="I144" s="4">
        <v>41904</v>
      </c>
      <c r="K144" s="5">
        <v>0</v>
      </c>
      <c r="L144" s="40"/>
      <c r="M144" s="40"/>
    </row>
    <row r="145" spans="1:13" s="6" customFormat="1" x14ac:dyDescent="0.2">
      <c r="A145" s="3" t="s">
        <v>28</v>
      </c>
      <c r="B145" s="3" t="s">
        <v>12</v>
      </c>
      <c r="C145" s="3" t="s">
        <v>273</v>
      </c>
      <c r="D145" s="3" t="s">
        <v>274</v>
      </c>
      <c r="E145" s="3" t="s">
        <v>275</v>
      </c>
      <c r="F145" s="3" t="s">
        <v>8</v>
      </c>
      <c r="G145" s="3" t="s">
        <v>9</v>
      </c>
      <c r="H145" s="3" t="s">
        <v>31</v>
      </c>
      <c r="I145" s="4">
        <v>41426</v>
      </c>
      <c r="J145" s="4">
        <v>48730</v>
      </c>
      <c r="K145" s="5">
        <v>0</v>
      </c>
      <c r="L145" s="40"/>
      <c r="M145" s="40"/>
    </row>
    <row r="146" spans="1:13" s="6" customFormat="1" x14ac:dyDescent="0.2">
      <c r="A146" s="3" t="s">
        <v>28</v>
      </c>
      <c r="B146" s="3" t="s">
        <v>12</v>
      </c>
      <c r="C146" s="3" t="s">
        <v>279</v>
      </c>
      <c r="D146" s="3" t="s">
        <v>280</v>
      </c>
      <c r="E146" s="3" t="s">
        <v>258</v>
      </c>
      <c r="F146" s="3" t="s">
        <v>8</v>
      </c>
      <c r="G146" s="3" t="s">
        <v>9</v>
      </c>
      <c r="H146" s="3" t="s">
        <v>31</v>
      </c>
      <c r="I146" s="4">
        <v>41456</v>
      </c>
      <c r="K146" s="5">
        <v>0</v>
      </c>
      <c r="L146" s="40"/>
      <c r="M146" s="40"/>
    </row>
    <row r="147" spans="1:13" s="6" customFormat="1" x14ac:dyDescent="0.2">
      <c r="A147" s="3" t="s">
        <v>28</v>
      </c>
      <c r="B147" s="3" t="s">
        <v>12</v>
      </c>
      <c r="C147" s="3" t="s">
        <v>299</v>
      </c>
      <c r="D147" s="3" t="s">
        <v>300</v>
      </c>
      <c r="E147" s="3" t="s">
        <v>301</v>
      </c>
      <c r="F147" s="3" t="s">
        <v>8</v>
      </c>
      <c r="G147" s="3" t="s">
        <v>9</v>
      </c>
      <c r="H147" s="3" t="s">
        <v>31</v>
      </c>
      <c r="I147" s="4">
        <v>41518</v>
      </c>
      <c r="K147" s="5">
        <v>0</v>
      </c>
      <c r="L147" s="40"/>
      <c r="M147" s="40"/>
    </row>
    <row r="148" spans="1:13" s="6" customFormat="1" ht="25.5" x14ac:dyDescent="0.2">
      <c r="A148" s="3" t="s">
        <v>28</v>
      </c>
      <c r="B148" s="3" t="s">
        <v>12</v>
      </c>
      <c r="C148" s="3" t="s">
        <v>305</v>
      </c>
      <c r="D148" s="3" t="s">
        <v>306</v>
      </c>
      <c r="E148" s="3" t="s">
        <v>239</v>
      </c>
      <c r="F148" s="3" t="s">
        <v>16</v>
      </c>
      <c r="G148" s="3" t="s">
        <v>9</v>
      </c>
      <c r="H148" s="3" t="s">
        <v>31</v>
      </c>
      <c r="I148" s="4">
        <v>41760</v>
      </c>
      <c r="J148" s="4">
        <v>44347</v>
      </c>
      <c r="K148" s="5">
        <v>0</v>
      </c>
      <c r="L148" s="40"/>
      <c r="M148" s="40"/>
    </row>
    <row r="149" spans="1:13" s="6" customFormat="1" ht="25.5" x14ac:dyDescent="0.2">
      <c r="A149" s="3" t="s">
        <v>28</v>
      </c>
      <c r="B149" s="3" t="s">
        <v>12</v>
      </c>
      <c r="C149" s="3" t="s">
        <v>320</v>
      </c>
      <c r="D149" s="3" t="s">
        <v>321</v>
      </c>
      <c r="E149" s="3" t="s">
        <v>319</v>
      </c>
      <c r="F149" s="3" t="s">
        <v>8</v>
      </c>
      <c r="G149" s="3" t="s">
        <v>9</v>
      </c>
      <c r="H149" s="3" t="s">
        <v>31</v>
      </c>
      <c r="I149" s="4">
        <v>41609</v>
      </c>
      <c r="J149" s="4">
        <v>43646</v>
      </c>
      <c r="K149" s="5">
        <v>0</v>
      </c>
      <c r="L149" s="40"/>
      <c r="M149" s="40"/>
    </row>
    <row r="150" spans="1:13" s="6" customFormat="1" ht="25.5" x14ac:dyDescent="0.2">
      <c r="A150" s="3" t="s">
        <v>28</v>
      </c>
      <c r="B150" s="3" t="s">
        <v>12</v>
      </c>
      <c r="C150" s="3" t="s">
        <v>317</v>
      </c>
      <c r="D150" s="3" t="s">
        <v>318</v>
      </c>
      <c r="E150" s="3" t="s">
        <v>319</v>
      </c>
      <c r="F150" s="3" t="s">
        <v>8</v>
      </c>
      <c r="G150" s="3" t="s">
        <v>9</v>
      </c>
      <c r="H150" s="3" t="s">
        <v>31</v>
      </c>
      <c r="I150" s="4">
        <v>41609</v>
      </c>
      <c r="K150" s="5">
        <v>0</v>
      </c>
      <c r="L150" s="40"/>
      <c r="M150" s="40"/>
    </row>
    <row r="151" spans="1:13" s="6" customFormat="1" x14ac:dyDescent="0.2">
      <c r="A151" s="3" t="s">
        <v>28</v>
      </c>
      <c r="B151" s="3" t="s">
        <v>12</v>
      </c>
      <c r="C151" s="3" t="s">
        <v>329</v>
      </c>
      <c r="D151" s="3" t="s">
        <v>330</v>
      </c>
      <c r="E151" s="3" t="s">
        <v>258</v>
      </c>
      <c r="F151" s="3" t="s">
        <v>8</v>
      </c>
      <c r="G151" s="3" t="s">
        <v>9</v>
      </c>
      <c r="H151" s="3" t="s">
        <v>31</v>
      </c>
      <c r="I151" s="4">
        <v>41579</v>
      </c>
      <c r="K151" s="5">
        <v>0</v>
      </c>
      <c r="L151" s="40"/>
      <c r="M151" s="40"/>
    </row>
    <row r="152" spans="1:13" s="6" customFormat="1" ht="25.5" x14ac:dyDescent="0.2">
      <c r="A152" s="3" t="s">
        <v>28</v>
      </c>
      <c r="B152" s="3" t="s">
        <v>12</v>
      </c>
      <c r="C152" s="3" t="s">
        <v>996</v>
      </c>
      <c r="D152" s="3" t="s">
        <v>997</v>
      </c>
      <c r="E152" s="3" t="s">
        <v>991</v>
      </c>
      <c r="F152" s="3" t="s">
        <v>8</v>
      </c>
      <c r="G152" s="3" t="s">
        <v>9</v>
      </c>
      <c r="H152" s="3" t="s">
        <v>553</v>
      </c>
      <c r="I152" s="4">
        <v>42917</v>
      </c>
      <c r="J152" s="4">
        <v>61178</v>
      </c>
      <c r="K152" s="5">
        <v>0</v>
      </c>
      <c r="L152" s="40"/>
      <c r="M152" s="40"/>
    </row>
    <row r="153" spans="1:13" s="6" customFormat="1" x14ac:dyDescent="0.2">
      <c r="A153" s="3" t="s">
        <v>28</v>
      </c>
      <c r="B153" s="3" t="s">
        <v>12</v>
      </c>
      <c r="D153" s="3" t="s">
        <v>24</v>
      </c>
      <c r="E153" s="3" t="s">
        <v>25</v>
      </c>
      <c r="F153" s="3" t="s">
        <v>26</v>
      </c>
      <c r="G153" s="3" t="s">
        <v>9</v>
      </c>
      <c r="H153" s="3" t="s">
        <v>27</v>
      </c>
      <c r="I153" s="4">
        <v>34206</v>
      </c>
      <c r="J153" s="4">
        <v>45162</v>
      </c>
      <c r="K153" s="5">
        <v>25840</v>
      </c>
      <c r="L153" s="39">
        <v>0</v>
      </c>
      <c r="M153" s="40"/>
    </row>
    <row r="154" spans="1:13" s="6" customFormat="1" x14ac:dyDescent="0.2">
      <c r="A154" s="3" t="s">
        <v>28</v>
      </c>
      <c r="B154" s="3" t="s">
        <v>12</v>
      </c>
      <c r="D154" s="3" t="s">
        <v>226</v>
      </c>
      <c r="E154" s="3" t="s">
        <v>227</v>
      </c>
      <c r="F154" s="3" t="s">
        <v>228</v>
      </c>
      <c r="G154" s="3" t="s">
        <v>9</v>
      </c>
      <c r="H154" s="3" t="s">
        <v>31</v>
      </c>
      <c r="I154" s="4">
        <v>41088</v>
      </c>
      <c r="J154" s="4">
        <v>50219</v>
      </c>
      <c r="K154" s="5">
        <v>0</v>
      </c>
      <c r="L154" s="40"/>
      <c r="M154" s="40"/>
    </row>
    <row r="155" spans="1:13" s="10" customFormat="1" ht="25.5" x14ac:dyDescent="0.2">
      <c r="A155" s="7" t="s">
        <v>28</v>
      </c>
      <c r="B155" s="7" t="s">
        <v>32</v>
      </c>
      <c r="C155" s="7" t="s">
        <v>850</v>
      </c>
      <c r="D155" s="7" t="s">
        <v>851</v>
      </c>
      <c r="E155" s="7" t="s">
        <v>852</v>
      </c>
      <c r="F155" s="7" t="s">
        <v>211</v>
      </c>
      <c r="G155" s="7" t="s">
        <v>9</v>
      </c>
      <c r="H155" s="7" t="s">
        <v>31</v>
      </c>
      <c r="I155" s="8">
        <v>42856</v>
      </c>
      <c r="J155" s="8">
        <v>44681</v>
      </c>
      <c r="K155" s="9">
        <v>0</v>
      </c>
      <c r="L155" s="42"/>
      <c r="M155" s="41">
        <v>9.9600000000000009</v>
      </c>
    </row>
    <row r="156" spans="1:13" s="10" customFormat="1" x14ac:dyDescent="0.2">
      <c r="A156" s="7" t="s">
        <v>28</v>
      </c>
      <c r="B156" s="7" t="s">
        <v>32</v>
      </c>
      <c r="C156" s="7" t="s">
        <v>606</v>
      </c>
      <c r="D156" s="7" t="s">
        <v>607</v>
      </c>
      <c r="E156" s="7" t="s">
        <v>608</v>
      </c>
      <c r="F156" s="7" t="s">
        <v>609</v>
      </c>
      <c r="G156" s="7" t="s">
        <v>9</v>
      </c>
      <c r="H156" s="7" t="s">
        <v>31</v>
      </c>
      <c r="I156" s="8">
        <v>42370</v>
      </c>
      <c r="J156" s="8">
        <v>46022</v>
      </c>
      <c r="K156" s="9">
        <v>0</v>
      </c>
      <c r="L156" s="42"/>
      <c r="M156" s="41">
        <v>14640.84</v>
      </c>
    </row>
    <row r="157" spans="1:13" s="10" customFormat="1" x14ac:dyDescent="0.2">
      <c r="A157" s="7" t="s">
        <v>28</v>
      </c>
      <c r="B157" s="7" t="s">
        <v>32</v>
      </c>
      <c r="C157" s="7" t="s">
        <v>213</v>
      </c>
      <c r="D157" s="7" t="s">
        <v>214</v>
      </c>
      <c r="E157" s="7" t="s">
        <v>215</v>
      </c>
      <c r="F157" s="7" t="s">
        <v>211</v>
      </c>
      <c r="G157" s="7" t="s">
        <v>9</v>
      </c>
      <c r="H157" s="7" t="s">
        <v>31</v>
      </c>
      <c r="I157" s="8">
        <v>42754</v>
      </c>
      <c r="J157" s="8">
        <v>46405</v>
      </c>
      <c r="K157" s="9">
        <v>0</v>
      </c>
      <c r="L157" s="42"/>
      <c r="M157" s="42"/>
    </row>
    <row r="158" spans="1:13" s="10" customFormat="1" ht="25.5" x14ac:dyDescent="0.2">
      <c r="A158" s="7" t="s">
        <v>28</v>
      </c>
      <c r="B158" s="7" t="s">
        <v>32</v>
      </c>
      <c r="C158" s="7" t="s">
        <v>343</v>
      </c>
      <c r="D158" s="7" t="s">
        <v>344</v>
      </c>
      <c r="E158" s="7" t="s">
        <v>345</v>
      </c>
      <c r="F158" s="7" t="s">
        <v>211</v>
      </c>
      <c r="G158" s="7" t="s">
        <v>9</v>
      </c>
      <c r="H158" s="7" t="s">
        <v>17</v>
      </c>
      <c r="I158" s="8">
        <v>42778</v>
      </c>
      <c r="J158" s="8">
        <v>44603</v>
      </c>
      <c r="K158" s="9">
        <v>0</v>
      </c>
      <c r="L158" s="42"/>
      <c r="M158" s="41">
        <v>15214.56</v>
      </c>
    </row>
    <row r="159" spans="1:13" s="10" customFormat="1" x14ac:dyDescent="0.2">
      <c r="A159" s="7" t="s">
        <v>28</v>
      </c>
      <c r="B159" s="7" t="s">
        <v>32</v>
      </c>
      <c r="C159" s="7" t="s">
        <v>270</v>
      </c>
      <c r="D159" s="7" t="s">
        <v>271</v>
      </c>
      <c r="E159" s="7" t="s">
        <v>272</v>
      </c>
      <c r="F159" s="7" t="s">
        <v>211</v>
      </c>
      <c r="G159" s="7" t="s">
        <v>9</v>
      </c>
      <c r="H159" s="7" t="s">
        <v>31</v>
      </c>
      <c r="I159" s="8">
        <v>41379</v>
      </c>
      <c r="J159" s="8">
        <v>45030</v>
      </c>
      <c r="K159" s="9">
        <v>0</v>
      </c>
      <c r="L159" s="42"/>
      <c r="M159" s="41">
        <v>2000.04</v>
      </c>
    </row>
    <row r="160" spans="1:13" s="10" customFormat="1" x14ac:dyDescent="0.2">
      <c r="A160" s="7" t="s">
        <v>28</v>
      </c>
      <c r="B160" s="7" t="s">
        <v>32</v>
      </c>
      <c r="C160" s="7" t="s">
        <v>267</v>
      </c>
      <c r="D160" s="7" t="s">
        <v>268</v>
      </c>
      <c r="E160" s="7" t="s">
        <v>269</v>
      </c>
      <c r="F160" s="7" t="s">
        <v>211</v>
      </c>
      <c r="G160" s="7" t="s">
        <v>9</v>
      </c>
      <c r="H160" s="7" t="s">
        <v>31</v>
      </c>
      <c r="I160" s="8">
        <v>43206</v>
      </c>
      <c r="J160" s="8">
        <v>45031</v>
      </c>
      <c r="K160" s="9">
        <v>0</v>
      </c>
      <c r="L160" s="42"/>
      <c r="M160" s="41">
        <v>10829.04</v>
      </c>
    </row>
    <row r="161" spans="1:13" s="10" customFormat="1" ht="25.5" x14ac:dyDescent="0.2">
      <c r="A161" s="7" t="s">
        <v>28</v>
      </c>
      <c r="B161" s="7" t="s">
        <v>32</v>
      </c>
      <c r="C161" s="7" t="s">
        <v>208</v>
      </c>
      <c r="D161" s="7" t="s">
        <v>209</v>
      </c>
      <c r="E161" s="7" t="s">
        <v>210</v>
      </c>
      <c r="F161" s="7" t="s">
        <v>211</v>
      </c>
      <c r="G161" s="7" t="s">
        <v>9</v>
      </c>
      <c r="H161" s="7" t="s">
        <v>212</v>
      </c>
      <c r="I161" s="8">
        <v>42614</v>
      </c>
      <c r="J161" s="8">
        <v>43708</v>
      </c>
      <c r="K161" s="9">
        <v>0</v>
      </c>
      <c r="L161" s="42"/>
      <c r="M161" s="41">
        <v>31560</v>
      </c>
    </row>
    <row r="162" spans="1:13" s="10" customFormat="1" x14ac:dyDescent="0.2">
      <c r="A162" s="7" t="s">
        <v>28</v>
      </c>
      <c r="B162" s="7" t="s">
        <v>32</v>
      </c>
      <c r="C162" s="7" t="s">
        <v>296</v>
      </c>
      <c r="D162" s="7" t="s">
        <v>297</v>
      </c>
      <c r="E162" s="7" t="s">
        <v>298</v>
      </c>
      <c r="F162" s="7" t="s">
        <v>211</v>
      </c>
      <c r="G162" s="7" t="s">
        <v>9</v>
      </c>
      <c r="H162" s="7" t="s">
        <v>31</v>
      </c>
      <c r="I162" s="8">
        <v>41456</v>
      </c>
      <c r="K162" s="9">
        <v>0</v>
      </c>
      <c r="L162" s="42"/>
      <c r="M162" s="42"/>
    </row>
    <row r="163" spans="1:13" s="14" customFormat="1" x14ac:dyDescent="0.2">
      <c r="A163" s="11" t="s">
        <v>28</v>
      </c>
      <c r="B163" s="11" t="s">
        <v>4</v>
      </c>
      <c r="C163" s="11" t="s">
        <v>206</v>
      </c>
      <c r="D163" s="11" t="s">
        <v>207</v>
      </c>
      <c r="E163" s="11" t="s">
        <v>154</v>
      </c>
      <c r="F163" s="11" t="s">
        <v>50</v>
      </c>
      <c r="G163" s="11" t="s">
        <v>9</v>
      </c>
      <c r="H163" s="11" t="s">
        <v>51</v>
      </c>
      <c r="I163" s="12">
        <v>41426</v>
      </c>
      <c r="J163" s="12">
        <v>45077</v>
      </c>
      <c r="K163" s="13">
        <v>8734</v>
      </c>
      <c r="L163" s="43">
        <v>15.5</v>
      </c>
      <c r="M163" s="43">
        <v>135377.04</v>
      </c>
    </row>
    <row r="164" spans="1:13" s="14" customFormat="1" x14ac:dyDescent="0.2">
      <c r="A164" s="11" t="s">
        <v>28</v>
      </c>
      <c r="B164" s="11" t="s">
        <v>4</v>
      </c>
      <c r="C164" s="11" t="s">
        <v>152</v>
      </c>
      <c r="D164" s="11" t="s">
        <v>153</v>
      </c>
      <c r="E164" s="11" t="s">
        <v>154</v>
      </c>
      <c r="F164" s="11" t="s">
        <v>50</v>
      </c>
      <c r="G164" s="11" t="s">
        <v>9</v>
      </c>
      <c r="H164" s="11" t="s">
        <v>51</v>
      </c>
      <c r="I164" s="12">
        <v>40725</v>
      </c>
      <c r="J164" s="12">
        <v>44012</v>
      </c>
      <c r="K164" s="13">
        <v>1179</v>
      </c>
      <c r="L164" s="43">
        <v>43.26</v>
      </c>
      <c r="M164" s="43">
        <v>51000</v>
      </c>
    </row>
    <row r="165" spans="1:13" s="14" customFormat="1" x14ac:dyDescent="0.2">
      <c r="A165" s="11" t="s">
        <v>28</v>
      </c>
      <c r="B165" s="11" t="s">
        <v>4</v>
      </c>
      <c r="C165" s="11" t="s">
        <v>178</v>
      </c>
      <c r="D165" s="11" t="s">
        <v>179</v>
      </c>
      <c r="E165" s="11" t="s">
        <v>180</v>
      </c>
      <c r="F165" s="11" t="s">
        <v>50</v>
      </c>
      <c r="G165" s="11" t="s">
        <v>9</v>
      </c>
      <c r="H165" s="11" t="s">
        <v>51</v>
      </c>
      <c r="I165" s="12">
        <v>41030</v>
      </c>
      <c r="J165" s="12">
        <v>47269</v>
      </c>
      <c r="K165" s="13">
        <v>5179</v>
      </c>
      <c r="L165" s="43">
        <v>16</v>
      </c>
      <c r="M165" s="43">
        <v>82863.960000000006</v>
      </c>
    </row>
    <row r="166" spans="1:13" s="14" customFormat="1" x14ac:dyDescent="0.2">
      <c r="A166" s="11" t="s">
        <v>28</v>
      </c>
      <c r="B166" s="11" t="s">
        <v>4</v>
      </c>
      <c r="C166" s="11" t="s">
        <v>81</v>
      </c>
      <c r="D166" s="11" t="s">
        <v>82</v>
      </c>
      <c r="E166" s="11" t="s">
        <v>83</v>
      </c>
      <c r="F166" s="11" t="s">
        <v>50</v>
      </c>
      <c r="G166" s="11" t="s">
        <v>9</v>
      </c>
      <c r="H166" s="11" t="s">
        <v>51</v>
      </c>
      <c r="I166" s="12">
        <v>42265</v>
      </c>
      <c r="J166" s="12">
        <v>45918</v>
      </c>
      <c r="K166" s="13">
        <v>1800</v>
      </c>
      <c r="L166" s="43">
        <v>33.94</v>
      </c>
      <c r="M166" s="43">
        <v>61086.720000000001</v>
      </c>
    </row>
    <row r="167" spans="1:13" s="14" customFormat="1" ht="25.5" x14ac:dyDescent="0.2">
      <c r="A167" s="11" t="s">
        <v>28</v>
      </c>
      <c r="B167" s="11" t="s">
        <v>4</v>
      </c>
      <c r="C167" s="11" t="s">
        <v>70</v>
      </c>
      <c r="D167" s="11" t="s">
        <v>71</v>
      </c>
      <c r="E167" s="11" t="s">
        <v>72</v>
      </c>
      <c r="F167" s="11" t="s">
        <v>50</v>
      </c>
      <c r="G167" s="11" t="s">
        <v>9</v>
      </c>
      <c r="H167" s="11" t="s">
        <v>51</v>
      </c>
      <c r="I167" s="12">
        <v>39035</v>
      </c>
      <c r="J167" s="12">
        <v>44513</v>
      </c>
      <c r="K167" s="13">
        <v>990</v>
      </c>
      <c r="L167" s="43">
        <v>30</v>
      </c>
      <c r="M167" s="43">
        <v>29700</v>
      </c>
    </row>
    <row r="168" spans="1:13" s="14" customFormat="1" ht="25.5" x14ac:dyDescent="0.2">
      <c r="A168" s="11" t="s">
        <v>28</v>
      </c>
      <c r="B168" s="11" t="s">
        <v>4</v>
      </c>
      <c r="C168" s="11" t="s">
        <v>91</v>
      </c>
      <c r="D168" s="11" t="s">
        <v>92</v>
      </c>
      <c r="E168" s="11" t="s">
        <v>79</v>
      </c>
      <c r="F168" s="11" t="s">
        <v>36</v>
      </c>
      <c r="G168" s="11" t="s">
        <v>9</v>
      </c>
      <c r="H168" s="11" t="s">
        <v>80</v>
      </c>
      <c r="I168" s="12">
        <v>38718</v>
      </c>
      <c r="J168" s="12">
        <v>57345</v>
      </c>
      <c r="K168" s="13">
        <v>0</v>
      </c>
      <c r="L168" s="44"/>
      <c r="M168" s="43">
        <v>0.96</v>
      </c>
    </row>
    <row r="169" spans="1:13" s="14" customFormat="1" x14ac:dyDescent="0.2">
      <c r="A169" s="11" t="s">
        <v>28</v>
      </c>
      <c r="B169" s="11" t="s">
        <v>4</v>
      </c>
      <c r="C169" s="11" t="s">
        <v>77</v>
      </c>
      <c r="D169" s="11" t="s">
        <v>78</v>
      </c>
      <c r="E169" s="11" t="s">
        <v>79</v>
      </c>
      <c r="F169" s="11" t="s">
        <v>36</v>
      </c>
      <c r="G169" s="11" t="s">
        <v>9</v>
      </c>
      <c r="H169" s="11" t="s">
        <v>80</v>
      </c>
      <c r="I169" s="12">
        <v>35612</v>
      </c>
      <c r="J169" s="12">
        <v>53873</v>
      </c>
      <c r="K169" s="13">
        <v>0</v>
      </c>
      <c r="L169" s="44"/>
      <c r="M169" s="43">
        <v>0.96</v>
      </c>
    </row>
    <row r="170" spans="1:13" s="14" customFormat="1" x14ac:dyDescent="0.2">
      <c r="A170" s="11" t="s">
        <v>28</v>
      </c>
      <c r="B170" s="11" t="s">
        <v>4</v>
      </c>
      <c r="C170" s="11" t="s">
        <v>229</v>
      </c>
      <c r="D170" s="11" t="s">
        <v>230</v>
      </c>
      <c r="F170" s="11" t="s">
        <v>50</v>
      </c>
      <c r="G170" s="11" t="s">
        <v>9</v>
      </c>
      <c r="H170" s="11" t="s">
        <v>31</v>
      </c>
      <c r="I170" s="12">
        <v>41214</v>
      </c>
      <c r="J170" s="12">
        <v>50344</v>
      </c>
      <c r="K170" s="13">
        <v>0</v>
      </c>
      <c r="L170" s="44"/>
      <c r="M170" s="44"/>
    </row>
    <row r="171" spans="1:13" s="14" customFormat="1" x14ac:dyDescent="0.2">
      <c r="A171" s="11" t="s">
        <v>28</v>
      </c>
      <c r="B171" s="11" t="s">
        <v>4</v>
      </c>
      <c r="C171" s="11" t="s">
        <v>234</v>
      </c>
      <c r="D171" s="11" t="s">
        <v>235</v>
      </c>
      <c r="E171" s="11" t="s">
        <v>236</v>
      </c>
      <c r="F171" s="11" t="s">
        <v>50</v>
      </c>
      <c r="G171" s="11" t="s">
        <v>9</v>
      </c>
      <c r="H171" s="11" t="s">
        <v>51</v>
      </c>
      <c r="I171" s="12">
        <v>41275</v>
      </c>
      <c r="J171" s="12">
        <v>45107</v>
      </c>
      <c r="K171" s="13">
        <v>1843</v>
      </c>
      <c r="L171" s="43">
        <v>32.78</v>
      </c>
      <c r="M171" s="43">
        <v>60410.400000000001</v>
      </c>
    </row>
    <row r="172" spans="1:13" s="14" customFormat="1" ht="25.5" x14ac:dyDescent="0.2">
      <c r="A172" s="11" t="s">
        <v>28</v>
      </c>
      <c r="B172" s="11" t="s">
        <v>4</v>
      </c>
      <c r="C172" s="11" t="s">
        <v>246</v>
      </c>
      <c r="D172" s="11" t="s">
        <v>247</v>
      </c>
      <c r="E172" s="11" t="s">
        <v>248</v>
      </c>
      <c r="F172" s="11" t="s">
        <v>50</v>
      </c>
      <c r="G172" s="11" t="s">
        <v>9</v>
      </c>
      <c r="H172" s="11" t="s">
        <v>17</v>
      </c>
      <c r="I172" s="12">
        <v>42125</v>
      </c>
      <c r="J172" s="12">
        <v>45350</v>
      </c>
      <c r="K172" s="13">
        <v>5594</v>
      </c>
      <c r="L172" s="43">
        <v>23.77</v>
      </c>
      <c r="M172" s="43">
        <v>132991.67999999999</v>
      </c>
    </row>
    <row r="173" spans="1:13" s="14" customFormat="1" x14ac:dyDescent="0.2">
      <c r="A173" s="11" t="s">
        <v>28</v>
      </c>
      <c r="B173" s="11" t="s">
        <v>4</v>
      </c>
      <c r="C173" s="11" t="s">
        <v>261</v>
      </c>
      <c r="D173" s="11" t="s">
        <v>262</v>
      </c>
      <c r="E173" s="11" t="s">
        <v>263</v>
      </c>
      <c r="F173" s="11" t="s">
        <v>50</v>
      </c>
      <c r="G173" s="11" t="s">
        <v>9</v>
      </c>
      <c r="H173" s="11" t="s">
        <v>51</v>
      </c>
      <c r="I173" s="12">
        <v>41516</v>
      </c>
      <c r="J173" s="12">
        <v>45169</v>
      </c>
      <c r="K173" s="13">
        <v>1616</v>
      </c>
      <c r="L173" s="43">
        <v>32.82</v>
      </c>
      <c r="M173" s="43">
        <v>53043.360000000001</v>
      </c>
    </row>
    <row r="174" spans="1:13" s="14" customFormat="1" x14ac:dyDescent="0.2">
      <c r="A174" s="11" t="s">
        <v>28</v>
      </c>
      <c r="B174" s="11" t="s">
        <v>4</v>
      </c>
      <c r="C174" s="11" t="s">
        <v>203</v>
      </c>
      <c r="D174" s="11" t="s">
        <v>204</v>
      </c>
      <c r="E174" s="11" t="s">
        <v>205</v>
      </c>
      <c r="F174" s="11" t="s">
        <v>50</v>
      </c>
      <c r="G174" s="11" t="s">
        <v>9</v>
      </c>
      <c r="H174" s="11" t="s">
        <v>51</v>
      </c>
      <c r="I174" s="12">
        <v>41579</v>
      </c>
      <c r="J174" s="12">
        <v>45230</v>
      </c>
      <c r="K174" s="13">
        <v>21772</v>
      </c>
      <c r="L174" s="43">
        <v>17.25</v>
      </c>
      <c r="M174" s="43">
        <v>375567</v>
      </c>
    </row>
    <row r="175" spans="1:13" s="14" customFormat="1" x14ac:dyDescent="0.2">
      <c r="A175" s="11" t="s">
        <v>28</v>
      </c>
      <c r="B175" s="11" t="s">
        <v>4</v>
      </c>
      <c r="C175" s="11" t="s">
        <v>84</v>
      </c>
      <c r="D175" s="11" t="s">
        <v>85</v>
      </c>
      <c r="E175" s="11" t="s">
        <v>49</v>
      </c>
      <c r="F175" s="11" t="s">
        <v>50</v>
      </c>
      <c r="G175" s="11" t="s">
        <v>9</v>
      </c>
      <c r="H175" s="11" t="s">
        <v>51</v>
      </c>
      <c r="I175" s="12">
        <v>43374</v>
      </c>
      <c r="J175" s="12">
        <v>45199</v>
      </c>
      <c r="K175" s="13">
        <v>2561</v>
      </c>
      <c r="L175" s="43">
        <v>38.82</v>
      </c>
      <c r="M175" s="43">
        <v>99405.6</v>
      </c>
    </row>
    <row r="176" spans="1:13" s="14" customFormat="1" x14ac:dyDescent="0.2">
      <c r="A176" s="11" t="s">
        <v>28</v>
      </c>
      <c r="B176" s="11" t="s">
        <v>4</v>
      </c>
      <c r="C176" s="11" t="s">
        <v>288</v>
      </c>
      <c r="D176" s="11" t="s">
        <v>289</v>
      </c>
      <c r="E176" s="11" t="s">
        <v>205</v>
      </c>
      <c r="F176" s="11" t="s">
        <v>50</v>
      </c>
      <c r="G176" s="11" t="s">
        <v>9</v>
      </c>
      <c r="H176" s="11" t="s">
        <v>112</v>
      </c>
      <c r="I176" s="12">
        <v>43191</v>
      </c>
      <c r="J176" s="12">
        <v>45016</v>
      </c>
      <c r="K176" s="13">
        <v>0</v>
      </c>
      <c r="L176" s="44"/>
      <c r="M176" s="43">
        <v>126000</v>
      </c>
    </row>
    <row r="177" spans="1:13" s="14" customFormat="1" x14ac:dyDescent="0.2">
      <c r="A177" s="11" t="s">
        <v>28</v>
      </c>
      <c r="B177" s="11" t="s">
        <v>4</v>
      </c>
      <c r="C177" s="11" t="s">
        <v>52</v>
      </c>
      <c r="D177" s="11" t="s">
        <v>53</v>
      </c>
      <c r="E177" s="11" t="s">
        <v>54</v>
      </c>
      <c r="F177" s="11" t="s">
        <v>50</v>
      </c>
      <c r="G177" s="11" t="s">
        <v>9</v>
      </c>
      <c r="H177" s="11" t="s">
        <v>51</v>
      </c>
      <c r="I177" s="12">
        <v>43435</v>
      </c>
      <c r="J177" s="12">
        <v>45260</v>
      </c>
      <c r="K177" s="13">
        <v>1200</v>
      </c>
      <c r="L177" s="43">
        <v>38.39</v>
      </c>
      <c r="M177" s="43">
        <v>46073.88</v>
      </c>
    </row>
    <row r="178" spans="1:13" s="14" customFormat="1" x14ac:dyDescent="0.2">
      <c r="A178" s="11" t="s">
        <v>28</v>
      </c>
      <c r="B178" s="11" t="s">
        <v>4</v>
      </c>
      <c r="C178" s="11" t="s">
        <v>333</v>
      </c>
      <c r="D178" s="11" t="s">
        <v>334</v>
      </c>
      <c r="E178" s="11" t="s">
        <v>335</v>
      </c>
      <c r="F178" s="11" t="s">
        <v>50</v>
      </c>
      <c r="G178" s="11" t="s">
        <v>9</v>
      </c>
      <c r="H178" s="11" t="s">
        <v>31</v>
      </c>
      <c r="I178" s="12">
        <v>41640</v>
      </c>
      <c r="J178" s="12">
        <v>43465</v>
      </c>
      <c r="K178" s="13">
        <v>4657</v>
      </c>
      <c r="L178" s="43">
        <v>0</v>
      </c>
      <c r="M178" s="44"/>
    </row>
    <row r="179" spans="1:13" s="14" customFormat="1" ht="25.5" x14ac:dyDescent="0.2">
      <c r="A179" s="11" t="s">
        <v>28</v>
      </c>
      <c r="B179" s="11" t="s">
        <v>4</v>
      </c>
      <c r="C179" s="11" t="s">
        <v>340</v>
      </c>
      <c r="D179" s="11" t="s">
        <v>341</v>
      </c>
      <c r="E179" s="11" t="s">
        <v>342</v>
      </c>
      <c r="F179" s="11" t="s">
        <v>50</v>
      </c>
      <c r="G179" s="11" t="s">
        <v>9</v>
      </c>
      <c r="H179" s="11" t="s">
        <v>31</v>
      </c>
      <c r="I179" s="12">
        <v>41487</v>
      </c>
      <c r="J179" s="12">
        <v>45138</v>
      </c>
      <c r="K179" s="13">
        <v>0</v>
      </c>
      <c r="L179" s="44"/>
      <c r="M179" s="44"/>
    </row>
    <row r="180" spans="1:13" s="14" customFormat="1" x14ac:dyDescent="0.2">
      <c r="A180" s="11" t="s">
        <v>28</v>
      </c>
      <c r="B180" s="11" t="s">
        <v>4</v>
      </c>
      <c r="C180" s="11" t="s">
        <v>290</v>
      </c>
      <c r="D180" s="11" t="s">
        <v>291</v>
      </c>
      <c r="E180" s="11" t="s">
        <v>292</v>
      </c>
      <c r="F180" s="11" t="s">
        <v>50</v>
      </c>
      <c r="G180" s="11" t="s">
        <v>9</v>
      </c>
      <c r="H180" s="11" t="s">
        <v>51</v>
      </c>
      <c r="I180" s="12">
        <v>41730</v>
      </c>
      <c r="J180" s="12">
        <v>45092</v>
      </c>
      <c r="K180" s="13">
        <v>1555</v>
      </c>
      <c r="L180" s="43">
        <v>55.52</v>
      </c>
      <c r="M180" s="43">
        <v>86327.88</v>
      </c>
    </row>
    <row r="181" spans="1:13" s="14" customFormat="1" x14ac:dyDescent="0.2">
      <c r="A181" s="11" t="s">
        <v>28</v>
      </c>
      <c r="B181" s="11" t="s">
        <v>4</v>
      </c>
      <c r="C181" s="11" t="s">
        <v>432</v>
      </c>
      <c r="D181" s="11" t="s">
        <v>433</v>
      </c>
      <c r="E181" s="11" t="s">
        <v>205</v>
      </c>
      <c r="F181" s="11" t="s">
        <v>50</v>
      </c>
      <c r="G181" s="11" t="s">
        <v>9</v>
      </c>
      <c r="H181" s="11" t="s">
        <v>31</v>
      </c>
      <c r="I181" s="12">
        <v>42552</v>
      </c>
      <c r="J181" s="12">
        <v>45107</v>
      </c>
      <c r="K181" s="13">
        <v>0</v>
      </c>
      <c r="L181" s="44"/>
      <c r="M181" s="44"/>
    </row>
    <row r="182" spans="1:13" s="14" customFormat="1" x14ac:dyDescent="0.2">
      <c r="A182" s="11" t="s">
        <v>28</v>
      </c>
      <c r="B182" s="11" t="s">
        <v>4</v>
      </c>
      <c r="C182" s="11" t="s">
        <v>446</v>
      </c>
      <c r="D182" s="11" t="s">
        <v>447</v>
      </c>
      <c r="E182" s="11" t="s">
        <v>448</v>
      </c>
      <c r="F182" s="11" t="s">
        <v>50</v>
      </c>
      <c r="G182" s="11" t="s">
        <v>9</v>
      </c>
      <c r="H182" s="11" t="s">
        <v>31</v>
      </c>
      <c r="I182" s="12">
        <v>43709</v>
      </c>
      <c r="J182" s="12">
        <v>45535</v>
      </c>
      <c r="K182" s="13">
        <v>942</v>
      </c>
      <c r="L182" s="43">
        <v>0</v>
      </c>
      <c r="M182" s="44"/>
    </row>
    <row r="183" spans="1:13" s="14" customFormat="1" ht="25.5" x14ac:dyDescent="0.2">
      <c r="A183" s="11" t="s">
        <v>28</v>
      </c>
      <c r="B183" s="11" t="s">
        <v>4</v>
      </c>
      <c r="C183" s="11" t="s">
        <v>125</v>
      </c>
      <c r="D183" s="11" t="s">
        <v>126</v>
      </c>
      <c r="E183" s="11" t="s">
        <v>127</v>
      </c>
      <c r="F183" s="11" t="s">
        <v>50</v>
      </c>
      <c r="G183" s="11" t="s">
        <v>9</v>
      </c>
      <c r="H183" s="11" t="s">
        <v>31</v>
      </c>
      <c r="I183" s="12">
        <v>41913</v>
      </c>
      <c r="J183" s="12">
        <v>43738</v>
      </c>
      <c r="K183" s="13">
        <v>1000</v>
      </c>
      <c r="L183" s="43">
        <v>0</v>
      </c>
      <c r="M183" s="44"/>
    </row>
    <row r="184" spans="1:13" s="14" customFormat="1" x14ac:dyDescent="0.2">
      <c r="A184" s="11" t="s">
        <v>28</v>
      </c>
      <c r="B184" s="11" t="s">
        <v>4</v>
      </c>
      <c r="C184" s="11" t="s">
        <v>457</v>
      </c>
      <c r="D184" s="11" t="s">
        <v>458</v>
      </c>
      <c r="E184" s="11" t="s">
        <v>448</v>
      </c>
      <c r="F184" s="11" t="s">
        <v>50</v>
      </c>
      <c r="G184" s="11" t="s">
        <v>9</v>
      </c>
      <c r="H184" s="11" t="s">
        <v>31</v>
      </c>
      <c r="I184" s="12">
        <v>41852</v>
      </c>
      <c r="J184" s="12">
        <v>43312</v>
      </c>
      <c r="K184" s="13">
        <v>450</v>
      </c>
      <c r="L184" s="43">
        <v>0</v>
      </c>
      <c r="M184" s="44"/>
    </row>
    <row r="185" spans="1:13" s="14" customFormat="1" x14ac:dyDescent="0.2">
      <c r="A185" s="11" t="s">
        <v>28</v>
      </c>
      <c r="B185" s="11" t="s">
        <v>4</v>
      </c>
      <c r="C185" s="11" t="s">
        <v>475</v>
      </c>
      <c r="D185" s="11" t="s">
        <v>476</v>
      </c>
      <c r="E185" s="11" t="s">
        <v>205</v>
      </c>
      <c r="F185" s="11" t="s">
        <v>50</v>
      </c>
      <c r="G185" s="11" t="s">
        <v>9</v>
      </c>
      <c r="H185" s="11" t="s">
        <v>31</v>
      </c>
      <c r="I185" s="12">
        <v>41974</v>
      </c>
      <c r="J185" s="12">
        <v>43799</v>
      </c>
      <c r="K185" s="13">
        <v>1553</v>
      </c>
      <c r="L185" s="43">
        <v>0</v>
      </c>
      <c r="M185" s="44"/>
    </row>
    <row r="186" spans="1:13" s="14" customFormat="1" x14ac:dyDescent="0.2">
      <c r="A186" s="11" t="s">
        <v>28</v>
      </c>
      <c r="B186" s="11" t="s">
        <v>4</v>
      </c>
      <c r="C186" s="11" t="s">
        <v>109</v>
      </c>
      <c r="D186" s="11" t="s">
        <v>110</v>
      </c>
      <c r="E186" s="11" t="s">
        <v>111</v>
      </c>
      <c r="F186" s="11" t="s">
        <v>50</v>
      </c>
      <c r="G186" s="11" t="s">
        <v>9</v>
      </c>
      <c r="H186" s="11" t="s">
        <v>112</v>
      </c>
      <c r="I186" s="12">
        <v>43252</v>
      </c>
      <c r="J186" s="12">
        <v>43616</v>
      </c>
      <c r="K186" s="13">
        <v>12</v>
      </c>
      <c r="L186" s="43">
        <v>0</v>
      </c>
      <c r="M186" s="44"/>
    </row>
    <row r="187" spans="1:13" s="14" customFormat="1" x14ac:dyDescent="0.2">
      <c r="A187" s="11" t="s">
        <v>28</v>
      </c>
      <c r="B187" s="11" t="s">
        <v>4</v>
      </c>
      <c r="C187" s="11" t="s">
        <v>67</v>
      </c>
      <c r="D187" s="11" t="s">
        <v>68</v>
      </c>
      <c r="E187" s="11" t="s">
        <v>69</v>
      </c>
      <c r="F187" s="11" t="s">
        <v>50</v>
      </c>
      <c r="G187" s="11" t="s">
        <v>9</v>
      </c>
      <c r="H187" s="11" t="s">
        <v>51</v>
      </c>
      <c r="I187" s="12">
        <v>38670</v>
      </c>
      <c r="J187" s="12">
        <v>43769</v>
      </c>
      <c r="K187" s="13">
        <v>1870</v>
      </c>
      <c r="L187" s="43">
        <v>30.78</v>
      </c>
      <c r="M187" s="43">
        <v>57551.28</v>
      </c>
    </row>
    <row r="188" spans="1:13" s="14" customFormat="1" x14ac:dyDescent="0.2">
      <c r="A188" s="11" t="s">
        <v>28</v>
      </c>
      <c r="B188" s="11" t="s">
        <v>4</v>
      </c>
      <c r="C188" s="11" t="s">
        <v>133</v>
      </c>
      <c r="D188" s="11" t="s">
        <v>134</v>
      </c>
      <c r="E188" s="11" t="s">
        <v>57</v>
      </c>
      <c r="F188" s="11" t="s">
        <v>50</v>
      </c>
      <c r="G188" s="11" t="s">
        <v>9</v>
      </c>
      <c r="H188" s="11" t="s">
        <v>31</v>
      </c>
      <c r="I188" s="12">
        <v>43282</v>
      </c>
      <c r="J188" s="12">
        <v>45107</v>
      </c>
      <c r="K188" s="13">
        <v>2810</v>
      </c>
      <c r="L188" s="43">
        <v>0</v>
      </c>
      <c r="M188" s="44"/>
    </row>
    <row r="189" spans="1:13" s="14" customFormat="1" x14ac:dyDescent="0.2">
      <c r="A189" s="11" t="s">
        <v>28</v>
      </c>
      <c r="B189" s="11" t="s">
        <v>4</v>
      </c>
      <c r="C189" s="11" t="s">
        <v>64</v>
      </c>
      <c r="D189" s="11" t="s">
        <v>65</v>
      </c>
      <c r="E189" s="11" t="s">
        <v>66</v>
      </c>
      <c r="F189" s="11" t="s">
        <v>50</v>
      </c>
      <c r="G189" s="11" t="s">
        <v>9</v>
      </c>
      <c r="H189" s="11" t="s">
        <v>51</v>
      </c>
      <c r="I189" s="12">
        <v>38326</v>
      </c>
      <c r="J189" s="12">
        <v>43803</v>
      </c>
      <c r="K189" s="13">
        <v>4358</v>
      </c>
      <c r="L189" s="43">
        <v>35.44</v>
      </c>
      <c r="M189" s="43">
        <v>154468.92000000001</v>
      </c>
    </row>
    <row r="190" spans="1:13" s="14" customFormat="1" x14ac:dyDescent="0.2">
      <c r="A190" s="11" t="s">
        <v>28</v>
      </c>
      <c r="B190" s="11" t="s">
        <v>4</v>
      </c>
      <c r="C190" s="11" t="s">
        <v>509</v>
      </c>
      <c r="D190" s="11" t="s">
        <v>510</v>
      </c>
      <c r="E190" s="11" t="s">
        <v>205</v>
      </c>
      <c r="F190" s="11" t="s">
        <v>50</v>
      </c>
      <c r="G190" s="11" t="s">
        <v>9</v>
      </c>
      <c r="H190" s="11" t="s">
        <v>31</v>
      </c>
      <c r="I190" s="12">
        <v>41974</v>
      </c>
      <c r="J190" s="12">
        <v>45626</v>
      </c>
      <c r="K190" s="13">
        <v>695</v>
      </c>
      <c r="L190" s="43">
        <v>0</v>
      </c>
      <c r="M190" s="44"/>
    </row>
    <row r="191" spans="1:13" s="14" customFormat="1" x14ac:dyDescent="0.2">
      <c r="A191" s="11" t="s">
        <v>28</v>
      </c>
      <c r="B191" s="11" t="s">
        <v>4</v>
      </c>
      <c r="C191" s="11" t="s">
        <v>558</v>
      </c>
      <c r="D191" s="11" t="s">
        <v>559</v>
      </c>
      <c r="E191" s="11" t="s">
        <v>560</v>
      </c>
      <c r="F191" s="11" t="s">
        <v>89</v>
      </c>
      <c r="G191" s="11" t="s">
        <v>9</v>
      </c>
      <c r="H191" s="11" t="s">
        <v>212</v>
      </c>
      <c r="I191" s="12">
        <v>43631</v>
      </c>
      <c r="J191" s="12">
        <v>43996</v>
      </c>
      <c r="K191" s="13">
        <v>10536</v>
      </c>
      <c r="L191" s="43">
        <v>40.479999999999997</v>
      </c>
      <c r="M191" s="43">
        <v>426492.72</v>
      </c>
    </row>
    <row r="192" spans="1:13" s="14" customFormat="1" x14ac:dyDescent="0.2">
      <c r="A192" s="11" t="s">
        <v>28</v>
      </c>
      <c r="B192" s="11" t="s">
        <v>4</v>
      </c>
      <c r="C192" s="11" t="s">
        <v>539</v>
      </c>
      <c r="D192" s="11" t="s">
        <v>540</v>
      </c>
      <c r="E192" s="11" t="s">
        <v>154</v>
      </c>
      <c r="F192" s="11" t="s">
        <v>50</v>
      </c>
      <c r="G192" s="11" t="s">
        <v>9</v>
      </c>
      <c r="H192" s="11" t="s">
        <v>31</v>
      </c>
      <c r="I192" s="12">
        <v>42142</v>
      </c>
      <c r="J192" s="12">
        <v>43968</v>
      </c>
      <c r="K192" s="13">
        <v>0</v>
      </c>
      <c r="L192" s="44"/>
      <c r="M192" s="43">
        <v>600</v>
      </c>
    </row>
    <row r="193" spans="1:13" s="14" customFormat="1" x14ac:dyDescent="0.2">
      <c r="A193" s="11" t="s">
        <v>28</v>
      </c>
      <c r="B193" s="11" t="s">
        <v>4</v>
      </c>
      <c r="C193" s="11" t="s">
        <v>55</v>
      </c>
      <c r="D193" s="11" t="s">
        <v>56</v>
      </c>
      <c r="E193" s="11" t="s">
        <v>57</v>
      </c>
      <c r="F193" s="11" t="s">
        <v>50</v>
      </c>
      <c r="G193" s="11" t="s">
        <v>9</v>
      </c>
      <c r="H193" s="11" t="s">
        <v>31</v>
      </c>
      <c r="I193" s="12">
        <v>42186</v>
      </c>
      <c r="J193" s="12">
        <v>44012</v>
      </c>
      <c r="K193" s="13">
        <v>1190</v>
      </c>
      <c r="L193" s="43">
        <v>0</v>
      </c>
      <c r="M193" s="44"/>
    </row>
    <row r="194" spans="1:13" s="14" customFormat="1" x14ac:dyDescent="0.2">
      <c r="A194" s="11" t="s">
        <v>28</v>
      </c>
      <c r="B194" s="11" t="s">
        <v>4</v>
      </c>
      <c r="C194" s="11" t="s">
        <v>55</v>
      </c>
      <c r="D194" s="11" t="s">
        <v>93</v>
      </c>
      <c r="E194" s="11" t="s">
        <v>94</v>
      </c>
      <c r="F194" s="11" t="s">
        <v>50</v>
      </c>
      <c r="G194" s="11" t="s">
        <v>9</v>
      </c>
      <c r="H194" s="11" t="s">
        <v>31</v>
      </c>
      <c r="I194" s="12">
        <v>42186</v>
      </c>
      <c r="J194" s="12">
        <v>44012</v>
      </c>
      <c r="K194" s="13">
        <v>1745</v>
      </c>
      <c r="L194" s="43">
        <v>0</v>
      </c>
      <c r="M194" s="44"/>
    </row>
    <row r="195" spans="1:13" s="14" customFormat="1" x14ac:dyDescent="0.2">
      <c r="A195" s="11" t="s">
        <v>28</v>
      </c>
      <c r="B195" s="11" t="s">
        <v>4</v>
      </c>
      <c r="C195" s="11" t="s">
        <v>561</v>
      </c>
      <c r="D195" s="11" t="s">
        <v>562</v>
      </c>
      <c r="E195" s="11" t="s">
        <v>563</v>
      </c>
      <c r="F195" s="11" t="s">
        <v>50</v>
      </c>
      <c r="G195" s="11" t="s">
        <v>9</v>
      </c>
      <c r="H195" s="11" t="s">
        <v>51</v>
      </c>
      <c r="I195" s="12">
        <v>42343</v>
      </c>
      <c r="J195" s="12">
        <v>45995</v>
      </c>
      <c r="K195" s="13">
        <v>4928</v>
      </c>
      <c r="L195" s="43">
        <v>32.39</v>
      </c>
      <c r="M195" s="43">
        <v>159618.72</v>
      </c>
    </row>
    <row r="196" spans="1:13" s="14" customFormat="1" x14ac:dyDescent="0.2">
      <c r="A196" s="11" t="s">
        <v>28</v>
      </c>
      <c r="B196" s="11" t="s">
        <v>4</v>
      </c>
      <c r="C196" s="11" t="s">
        <v>130</v>
      </c>
      <c r="D196" s="11" t="s">
        <v>131</v>
      </c>
      <c r="E196" s="11" t="s">
        <v>132</v>
      </c>
      <c r="F196" s="11" t="s">
        <v>50</v>
      </c>
      <c r="G196" s="11" t="s">
        <v>9</v>
      </c>
      <c r="H196" s="11" t="s">
        <v>10</v>
      </c>
      <c r="I196" s="12">
        <v>41913</v>
      </c>
      <c r="J196" s="12">
        <v>44104</v>
      </c>
      <c r="K196" s="13">
        <v>2232</v>
      </c>
      <c r="L196" s="43">
        <v>0</v>
      </c>
      <c r="M196" s="44"/>
    </row>
    <row r="197" spans="1:13" s="14" customFormat="1" x14ac:dyDescent="0.2">
      <c r="A197" s="11" t="s">
        <v>28</v>
      </c>
      <c r="B197" s="11" t="s">
        <v>4</v>
      </c>
      <c r="C197" s="11" t="s">
        <v>600</v>
      </c>
      <c r="D197" s="11" t="s">
        <v>601</v>
      </c>
      <c r="E197" s="11" t="s">
        <v>602</v>
      </c>
      <c r="F197" s="11" t="s">
        <v>50</v>
      </c>
      <c r="G197" s="11" t="s">
        <v>9</v>
      </c>
      <c r="H197" s="11" t="s">
        <v>31</v>
      </c>
      <c r="I197" s="12">
        <v>42217</v>
      </c>
      <c r="J197" s="12">
        <v>45870</v>
      </c>
      <c r="K197" s="13">
        <v>0</v>
      </c>
      <c r="L197" s="44"/>
      <c r="M197" s="43">
        <v>50000.04</v>
      </c>
    </row>
    <row r="198" spans="1:13" s="14" customFormat="1" x14ac:dyDescent="0.2">
      <c r="A198" s="11" t="s">
        <v>28</v>
      </c>
      <c r="B198" s="11" t="s">
        <v>4</v>
      </c>
      <c r="C198" s="11" t="s">
        <v>146</v>
      </c>
      <c r="D198" s="11" t="s">
        <v>147</v>
      </c>
      <c r="E198" s="11" t="s">
        <v>148</v>
      </c>
      <c r="F198" s="11" t="s">
        <v>50</v>
      </c>
      <c r="G198" s="11" t="s">
        <v>9</v>
      </c>
      <c r="H198" s="11" t="s">
        <v>31</v>
      </c>
      <c r="I198" s="12">
        <v>43405</v>
      </c>
      <c r="J198" s="12">
        <v>45107</v>
      </c>
      <c r="K198" s="13">
        <v>493</v>
      </c>
      <c r="L198" s="43">
        <v>0</v>
      </c>
      <c r="M198" s="44"/>
    </row>
    <row r="199" spans="1:13" s="14" customFormat="1" x14ac:dyDescent="0.2">
      <c r="A199" s="11" t="s">
        <v>28</v>
      </c>
      <c r="B199" s="11" t="s">
        <v>4</v>
      </c>
      <c r="C199" s="11" t="s">
        <v>603</v>
      </c>
      <c r="D199" s="11" t="s">
        <v>604</v>
      </c>
      <c r="E199" s="11" t="s">
        <v>605</v>
      </c>
      <c r="F199" s="11" t="s">
        <v>50</v>
      </c>
      <c r="G199" s="11" t="s">
        <v>9</v>
      </c>
      <c r="H199" s="11" t="s">
        <v>31</v>
      </c>
      <c r="I199" s="12">
        <v>43374</v>
      </c>
      <c r="J199" s="12">
        <v>44104</v>
      </c>
      <c r="K199" s="13">
        <v>0</v>
      </c>
      <c r="L199" s="44"/>
      <c r="M199" s="43">
        <v>15000</v>
      </c>
    </row>
    <row r="200" spans="1:13" s="14" customFormat="1" x14ac:dyDescent="0.2">
      <c r="A200" s="11" t="s">
        <v>28</v>
      </c>
      <c r="B200" s="11" t="s">
        <v>4</v>
      </c>
      <c r="C200" s="11" t="s">
        <v>61</v>
      </c>
      <c r="D200" s="11" t="s">
        <v>62</v>
      </c>
      <c r="E200" s="11" t="s">
        <v>63</v>
      </c>
      <c r="F200" s="11" t="s">
        <v>50</v>
      </c>
      <c r="G200" s="11" t="s">
        <v>9</v>
      </c>
      <c r="H200" s="11" t="s">
        <v>51</v>
      </c>
      <c r="I200" s="12">
        <v>42186</v>
      </c>
      <c r="J200" s="12">
        <v>45838</v>
      </c>
      <c r="K200" s="13">
        <v>4313</v>
      </c>
      <c r="L200" s="43">
        <v>36.39</v>
      </c>
      <c r="M200" s="43">
        <v>156956.88</v>
      </c>
    </row>
    <row r="201" spans="1:13" s="14" customFormat="1" x14ac:dyDescent="0.2">
      <c r="A201" s="11" t="s">
        <v>28</v>
      </c>
      <c r="B201" s="11" t="s">
        <v>4</v>
      </c>
      <c r="C201" s="11" t="s">
        <v>613</v>
      </c>
      <c r="D201" s="11" t="s">
        <v>614</v>
      </c>
      <c r="E201" s="11" t="s">
        <v>615</v>
      </c>
      <c r="F201" s="11" t="s">
        <v>50</v>
      </c>
      <c r="G201" s="11" t="s">
        <v>9</v>
      </c>
      <c r="H201" s="11" t="s">
        <v>51</v>
      </c>
      <c r="I201" s="12">
        <v>42583</v>
      </c>
      <c r="J201" s="12">
        <v>46142</v>
      </c>
      <c r="K201" s="13">
        <v>7439</v>
      </c>
      <c r="L201" s="43">
        <v>32.72</v>
      </c>
      <c r="M201" s="43">
        <v>243404.04</v>
      </c>
    </row>
    <row r="202" spans="1:13" s="14" customFormat="1" x14ac:dyDescent="0.2">
      <c r="A202" s="11" t="s">
        <v>28</v>
      </c>
      <c r="B202" s="11" t="s">
        <v>4</v>
      </c>
      <c r="C202" s="11" t="s">
        <v>161</v>
      </c>
      <c r="D202" s="11" t="s">
        <v>162</v>
      </c>
      <c r="E202" s="11" t="s">
        <v>163</v>
      </c>
      <c r="F202" s="11" t="s">
        <v>50</v>
      </c>
      <c r="G202" s="11" t="s">
        <v>9</v>
      </c>
      <c r="H202" s="11" t="s">
        <v>51</v>
      </c>
      <c r="I202" s="12">
        <v>42742</v>
      </c>
      <c r="J202" s="12">
        <v>43836</v>
      </c>
      <c r="K202" s="13">
        <v>1042</v>
      </c>
      <c r="L202" s="43">
        <v>30.43</v>
      </c>
      <c r="M202" s="43">
        <v>31713</v>
      </c>
    </row>
    <row r="203" spans="1:13" s="14" customFormat="1" x14ac:dyDescent="0.2">
      <c r="A203" s="11" t="s">
        <v>28</v>
      </c>
      <c r="B203" s="11" t="s">
        <v>4</v>
      </c>
      <c r="C203" s="11" t="s">
        <v>625</v>
      </c>
      <c r="D203" s="11" t="s">
        <v>626</v>
      </c>
      <c r="E203" s="11" t="s">
        <v>205</v>
      </c>
      <c r="F203" s="11" t="s">
        <v>50</v>
      </c>
      <c r="G203" s="11" t="s">
        <v>9</v>
      </c>
      <c r="H203" s="11" t="s">
        <v>31</v>
      </c>
      <c r="I203" s="12">
        <v>40969</v>
      </c>
      <c r="J203" s="12">
        <v>45107</v>
      </c>
      <c r="K203" s="13">
        <v>0</v>
      </c>
      <c r="L203" s="44"/>
      <c r="M203" s="44"/>
    </row>
    <row r="204" spans="1:13" s="14" customFormat="1" x14ac:dyDescent="0.2">
      <c r="A204" s="11" t="s">
        <v>28</v>
      </c>
      <c r="B204" s="11" t="s">
        <v>4</v>
      </c>
      <c r="C204" s="11" t="s">
        <v>633</v>
      </c>
      <c r="D204" s="11" t="s">
        <v>634</v>
      </c>
      <c r="E204" s="11" t="s">
        <v>635</v>
      </c>
      <c r="F204" s="11" t="s">
        <v>89</v>
      </c>
      <c r="G204" s="11" t="s">
        <v>9</v>
      </c>
      <c r="H204" s="11" t="s">
        <v>31</v>
      </c>
      <c r="I204" s="12">
        <v>43449</v>
      </c>
      <c r="J204" s="12">
        <v>44179</v>
      </c>
      <c r="K204" s="13">
        <v>0</v>
      </c>
      <c r="L204" s="44"/>
      <c r="M204" s="43">
        <v>12000</v>
      </c>
    </row>
    <row r="205" spans="1:13" s="14" customFormat="1" x14ac:dyDescent="0.2">
      <c r="A205" s="11" t="s">
        <v>28</v>
      </c>
      <c r="B205" s="11" t="s">
        <v>4</v>
      </c>
      <c r="C205" s="11" t="s">
        <v>58</v>
      </c>
      <c r="D205" s="11" t="s">
        <v>59</v>
      </c>
      <c r="E205" s="11" t="s">
        <v>60</v>
      </c>
      <c r="F205" s="11" t="s">
        <v>50</v>
      </c>
      <c r="G205" s="11" t="s">
        <v>9</v>
      </c>
      <c r="H205" s="11" t="s">
        <v>51</v>
      </c>
      <c r="I205" s="12">
        <v>42256</v>
      </c>
      <c r="J205" s="12">
        <v>45918</v>
      </c>
      <c r="K205" s="13">
        <v>1800</v>
      </c>
      <c r="L205" s="43">
        <v>30.94</v>
      </c>
      <c r="M205" s="43">
        <v>55686.720000000001</v>
      </c>
    </row>
    <row r="206" spans="1:13" s="14" customFormat="1" x14ac:dyDescent="0.2">
      <c r="A206" s="11" t="s">
        <v>28</v>
      </c>
      <c r="B206" s="11" t="s">
        <v>4</v>
      </c>
      <c r="C206" s="11" t="s">
        <v>636</v>
      </c>
      <c r="D206" s="11" t="s">
        <v>637</v>
      </c>
      <c r="E206" s="11" t="s">
        <v>638</v>
      </c>
      <c r="F206" s="11" t="s">
        <v>50</v>
      </c>
      <c r="G206" s="11" t="s">
        <v>9</v>
      </c>
      <c r="H206" s="11" t="s">
        <v>51</v>
      </c>
      <c r="I206" s="12">
        <v>42430</v>
      </c>
      <c r="J206" s="12">
        <v>44316</v>
      </c>
      <c r="K206" s="13">
        <v>1500</v>
      </c>
      <c r="L206" s="43">
        <v>29.73</v>
      </c>
      <c r="M206" s="43">
        <v>44590.92</v>
      </c>
    </row>
    <row r="207" spans="1:13" s="14" customFormat="1" x14ac:dyDescent="0.2">
      <c r="A207" s="11" t="s">
        <v>28</v>
      </c>
      <c r="B207" s="11" t="s">
        <v>4</v>
      </c>
      <c r="C207" s="11" t="s">
        <v>670</v>
      </c>
      <c r="D207" s="11" t="s">
        <v>671</v>
      </c>
      <c r="E207" s="11" t="s">
        <v>335</v>
      </c>
      <c r="F207" s="11" t="s">
        <v>50</v>
      </c>
      <c r="G207" s="11" t="s">
        <v>9</v>
      </c>
      <c r="H207" s="11" t="s">
        <v>31</v>
      </c>
      <c r="I207" s="12">
        <v>42461</v>
      </c>
      <c r="J207" s="12">
        <v>43921</v>
      </c>
      <c r="K207" s="13">
        <v>1064</v>
      </c>
      <c r="L207" s="43">
        <v>28.84</v>
      </c>
      <c r="M207" s="43">
        <v>30681.599999999999</v>
      </c>
    </row>
    <row r="208" spans="1:13" s="14" customFormat="1" x14ac:dyDescent="0.2">
      <c r="A208" s="11" t="s">
        <v>28</v>
      </c>
      <c r="B208" s="11" t="s">
        <v>4</v>
      </c>
      <c r="C208" s="11" t="s">
        <v>700</v>
      </c>
      <c r="D208" s="11" t="s">
        <v>701</v>
      </c>
      <c r="E208" s="11" t="s">
        <v>205</v>
      </c>
      <c r="F208" s="11" t="s">
        <v>50</v>
      </c>
      <c r="G208" s="11" t="s">
        <v>9</v>
      </c>
      <c r="H208" s="11" t="s">
        <v>31</v>
      </c>
      <c r="I208" s="12">
        <v>42491</v>
      </c>
      <c r="J208" s="12">
        <v>44012</v>
      </c>
      <c r="K208" s="13">
        <v>547</v>
      </c>
      <c r="L208" s="43">
        <v>68.92</v>
      </c>
      <c r="M208" s="43">
        <v>37699.199999999997</v>
      </c>
    </row>
    <row r="209" spans="1:13" s="14" customFormat="1" x14ac:dyDescent="0.2">
      <c r="A209" s="11" t="s">
        <v>28</v>
      </c>
      <c r="B209" s="11" t="s">
        <v>4</v>
      </c>
      <c r="C209" s="11" t="s">
        <v>730</v>
      </c>
      <c r="D209" s="11" t="s">
        <v>731</v>
      </c>
      <c r="E209" s="11" t="s">
        <v>732</v>
      </c>
      <c r="F209" s="11" t="s">
        <v>50</v>
      </c>
      <c r="G209" s="11" t="s">
        <v>9</v>
      </c>
      <c r="H209" s="11" t="s">
        <v>31</v>
      </c>
      <c r="I209" s="12">
        <v>42552</v>
      </c>
      <c r="J209" s="12">
        <v>43281</v>
      </c>
      <c r="K209" s="13">
        <v>2600</v>
      </c>
      <c r="L209" s="43">
        <v>0</v>
      </c>
      <c r="M209" s="44"/>
    </row>
    <row r="210" spans="1:13" s="14" customFormat="1" ht="25.5" x14ac:dyDescent="0.2">
      <c r="A210" s="11" t="s">
        <v>28</v>
      </c>
      <c r="B210" s="11" t="s">
        <v>4</v>
      </c>
      <c r="C210" s="11" t="s">
        <v>735</v>
      </c>
      <c r="D210" s="11" t="s">
        <v>736</v>
      </c>
      <c r="E210" s="11" t="s">
        <v>737</v>
      </c>
      <c r="F210" s="11" t="s">
        <v>50</v>
      </c>
      <c r="G210" s="11" t="s">
        <v>9</v>
      </c>
      <c r="H210" s="11" t="s">
        <v>31</v>
      </c>
      <c r="I210" s="12">
        <v>42688</v>
      </c>
      <c r="J210" s="12">
        <v>44513</v>
      </c>
      <c r="K210" s="13">
        <v>0</v>
      </c>
      <c r="L210" s="44"/>
      <c r="M210" s="44"/>
    </row>
    <row r="211" spans="1:13" s="14" customFormat="1" x14ac:dyDescent="0.2">
      <c r="A211" s="11" t="s">
        <v>28</v>
      </c>
      <c r="B211" s="11" t="s">
        <v>4</v>
      </c>
      <c r="C211" s="11" t="s">
        <v>751</v>
      </c>
      <c r="D211" s="11" t="s">
        <v>752</v>
      </c>
      <c r="E211" s="11" t="s">
        <v>753</v>
      </c>
      <c r="F211" s="11" t="s">
        <v>50</v>
      </c>
      <c r="G211" s="11" t="s">
        <v>9</v>
      </c>
      <c r="H211" s="11" t="s">
        <v>90</v>
      </c>
      <c r="I211" s="12">
        <v>42564</v>
      </c>
      <c r="J211" s="12">
        <v>46216</v>
      </c>
      <c r="K211" s="13">
        <v>7346</v>
      </c>
      <c r="L211" s="43">
        <v>0.57999999999999996</v>
      </c>
      <c r="M211" s="43">
        <v>4280.04</v>
      </c>
    </row>
    <row r="212" spans="1:13" s="14" customFormat="1" x14ac:dyDescent="0.2">
      <c r="A212" s="11" t="s">
        <v>28</v>
      </c>
      <c r="B212" s="11" t="s">
        <v>4</v>
      </c>
      <c r="C212" s="11" t="s">
        <v>754</v>
      </c>
      <c r="D212" s="11" t="s">
        <v>755</v>
      </c>
      <c r="E212" s="11" t="s">
        <v>756</v>
      </c>
      <c r="F212" s="11" t="s">
        <v>50</v>
      </c>
      <c r="G212" s="11" t="s">
        <v>9</v>
      </c>
      <c r="H212" s="11" t="s">
        <v>31</v>
      </c>
      <c r="I212" s="12">
        <v>42583</v>
      </c>
      <c r="J212" s="12">
        <v>44408</v>
      </c>
      <c r="K212" s="13">
        <v>0</v>
      </c>
      <c r="L212" s="44"/>
      <c r="M212" s="44"/>
    </row>
    <row r="213" spans="1:13" s="14" customFormat="1" x14ac:dyDescent="0.2">
      <c r="A213" s="11" t="s">
        <v>28</v>
      </c>
      <c r="B213" s="11" t="s">
        <v>4</v>
      </c>
      <c r="C213" s="11" t="s">
        <v>765</v>
      </c>
      <c r="D213" s="11" t="s">
        <v>766</v>
      </c>
      <c r="E213" s="11" t="s">
        <v>205</v>
      </c>
      <c r="F213" s="11" t="s">
        <v>50</v>
      </c>
      <c r="G213" s="11" t="s">
        <v>9</v>
      </c>
      <c r="H213" s="11" t="s">
        <v>31</v>
      </c>
      <c r="I213" s="12">
        <v>42838</v>
      </c>
      <c r="J213" s="12">
        <v>44408</v>
      </c>
      <c r="K213" s="13">
        <v>0</v>
      </c>
      <c r="L213" s="44"/>
      <c r="M213" s="43">
        <v>150000</v>
      </c>
    </row>
    <row r="214" spans="1:13" s="14" customFormat="1" x14ac:dyDescent="0.2">
      <c r="A214" s="11" t="s">
        <v>28</v>
      </c>
      <c r="B214" s="11" t="s">
        <v>4</v>
      </c>
      <c r="C214" s="11" t="s">
        <v>767</v>
      </c>
      <c r="D214" s="11" t="s">
        <v>768</v>
      </c>
      <c r="E214" s="11" t="s">
        <v>335</v>
      </c>
      <c r="F214" s="11" t="s">
        <v>50</v>
      </c>
      <c r="G214" s="11" t="s">
        <v>9</v>
      </c>
      <c r="H214" s="11" t="s">
        <v>31</v>
      </c>
      <c r="I214" s="12">
        <v>42736</v>
      </c>
      <c r="J214" s="12">
        <v>44561</v>
      </c>
      <c r="K214" s="13">
        <v>0</v>
      </c>
      <c r="L214" s="44"/>
      <c r="M214" s="44"/>
    </row>
    <row r="215" spans="1:13" s="14" customFormat="1" x14ac:dyDescent="0.2">
      <c r="A215" s="11" t="s">
        <v>28</v>
      </c>
      <c r="B215" s="11" t="s">
        <v>4</v>
      </c>
      <c r="C215" s="11" t="s">
        <v>788</v>
      </c>
      <c r="D215" s="11" t="s">
        <v>789</v>
      </c>
      <c r="E215" s="11" t="s">
        <v>790</v>
      </c>
      <c r="F215" s="11" t="s">
        <v>50</v>
      </c>
      <c r="G215" s="11" t="s">
        <v>9</v>
      </c>
      <c r="H215" s="11" t="s">
        <v>51</v>
      </c>
      <c r="I215" s="12">
        <v>42767</v>
      </c>
      <c r="J215" s="12">
        <v>46418</v>
      </c>
      <c r="K215" s="13">
        <v>2703</v>
      </c>
      <c r="L215" s="43">
        <v>31.51</v>
      </c>
      <c r="M215" s="43">
        <v>85164.12</v>
      </c>
    </row>
    <row r="216" spans="1:13" s="14" customFormat="1" x14ac:dyDescent="0.2">
      <c r="A216" s="11" t="s">
        <v>28</v>
      </c>
      <c r="B216" s="11" t="s">
        <v>4</v>
      </c>
      <c r="C216" s="11" t="s">
        <v>802</v>
      </c>
      <c r="D216" s="11" t="s">
        <v>803</v>
      </c>
      <c r="E216" s="11" t="s">
        <v>145</v>
      </c>
      <c r="F216" s="11" t="s">
        <v>50</v>
      </c>
      <c r="G216" s="11" t="s">
        <v>9</v>
      </c>
      <c r="H216" s="11" t="s">
        <v>51</v>
      </c>
      <c r="I216" s="12">
        <v>42736</v>
      </c>
      <c r="J216" s="12">
        <v>43830</v>
      </c>
      <c r="K216" s="13">
        <v>1342</v>
      </c>
      <c r="L216" s="43">
        <v>31.75</v>
      </c>
      <c r="M216" s="43">
        <v>42609.599999999999</v>
      </c>
    </row>
    <row r="217" spans="1:13" s="14" customFormat="1" ht="25.5" x14ac:dyDescent="0.2">
      <c r="A217" s="11" t="s">
        <v>28</v>
      </c>
      <c r="B217" s="11" t="s">
        <v>4</v>
      </c>
      <c r="C217" s="11" t="s">
        <v>822</v>
      </c>
      <c r="D217" s="11" t="s">
        <v>823</v>
      </c>
      <c r="E217" s="11" t="s">
        <v>824</v>
      </c>
      <c r="F217" s="11" t="s">
        <v>50</v>
      </c>
      <c r="G217" s="11" t="s">
        <v>9</v>
      </c>
      <c r="H217" s="11" t="s">
        <v>31</v>
      </c>
      <c r="I217" s="12">
        <v>42781</v>
      </c>
      <c r="J217" s="12">
        <v>44606</v>
      </c>
      <c r="K217" s="13">
        <v>0</v>
      </c>
      <c r="L217" s="44"/>
      <c r="M217" s="44"/>
    </row>
    <row r="218" spans="1:13" s="14" customFormat="1" x14ac:dyDescent="0.2">
      <c r="A218" s="11" t="s">
        <v>28</v>
      </c>
      <c r="B218" s="11" t="s">
        <v>4</v>
      </c>
      <c r="C218" s="11" t="s">
        <v>825</v>
      </c>
      <c r="D218" s="11" t="s">
        <v>826</v>
      </c>
      <c r="E218" s="11" t="s">
        <v>205</v>
      </c>
      <c r="F218" s="11" t="s">
        <v>50</v>
      </c>
      <c r="G218" s="11" t="s">
        <v>9</v>
      </c>
      <c r="H218" s="11" t="s">
        <v>31</v>
      </c>
      <c r="I218" s="12">
        <v>42781</v>
      </c>
      <c r="J218" s="12">
        <v>44606</v>
      </c>
      <c r="K218" s="13">
        <v>0</v>
      </c>
      <c r="L218" s="44"/>
      <c r="M218" s="44"/>
    </row>
    <row r="219" spans="1:13" s="14" customFormat="1" x14ac:dyDescent="0.2">
      <c r="A219" s="11" t="s">
        <v>28</v>
      </c>
      <c r="B219" s="11" t="s">
        <v>4</v>
      </c>
      <c r="C219" s="11" t="s">
        <v>149</v>
      </c>
      <c r="D219" s="11" t="s">
        <v>150</v>
      </c>
      <c r="E219" s="11" t="s">
        <v>151</v>
      </c>
      <c r="F219" s="11" t="s">
        <v>50</v>
      </c>
      <c r="G219" s="11" t="s">
        <v>9</v>
      </c>
      <c r="H219" s="11" t="s">
        <v>51</v>
      </c>
      <c r="I219" s="12">
        <v>43405</v>
      </c>
      <c r="J219" s="12">
        <v>44500</v>
      </c>
      <c r="K219" s="13">
        <v>1839</v>
      </c>
      <c r="L219" s="43">
        <v>28.79</v>
      </c>
      <c r="M219" s="43">
        <v>52940.639999999999</v>
      </c>
    </row>
    <row r="220" spans="1:13" s="14" customFormat="1" x14ac:dyDescent="0.2">
      <c r="A220" s="11" t="s">
        <v>28</v>
      </c>
      <c r="B220" s="11" t="s">
        <v>4</v>
      </c>
      <c r="C220" s="11" t="s">
        <v>47</v>
      </c>
      <c r="D220" s="11" t="s">
        <v>48</v>
      </c>
      <c r="E220" s="11" t="s">
        <v>49</v>
      </c>
      <c r="F220" s="11" t="s">
        <v>50</v>
      </c>
      <c r="G220" s="11" t="s">
        <v>9</v>
      </c>
      <c r="H220" s="11" t="s">
        <v>51</v>
      </c>
      <c r="I220" s="12">
        <v>43425</v>
      </c>
      <c r="J220" s="12">
        <v>45250</v>
      </c>
      <c r="K220" s="13">
        <v>1309</v>
      </c>
      <c r="L220" s="43">
        <v>34.89</v>
      </c>
      <c r="M220" s="43">
        <v>45677.04</v>
      </c>
    </row>
    <row r="221" spans="1:13" s="14" customFormat="1" ht="25.5" x14ac:dyDescent="0.2">
      <c r="A221" s="11" t="s">
        <v>28</v>
      </c>
      <c r="B221" s="11" t="s">
        <v>4</v>
      </c>
      <c r="C221" s="11" t="s">
        <v>848</v>
      </c>
      <c r="D221" s="11" t="s">
        <v>849</v>
      </c>
      <c r="E221" s="11" t="s">
        <v>328</v>
      </c>
      <c r="F221" s="11" t="s">
        <v>50</v>
      </c>
      <c r="G221" s="11" t="s">
        <v>9</v>
      </c>
      <c r="H221" s="11" t="s">
        <v>168</v>
      </c>
      <c r="I221" s="12">
        <v>42794</v>
      </c>
      <c r="K221" s="13">
        <v>0</v>
      </c>
      <c r="L221" s="44"/>
      <c r="M221" s="44"/>
    </row>
    <row r="222" spans="1:13" s="14" customFormat="1" x14ac:dyDescent="0.2">
      <c r="A222" s="11" t="s">
        <v>28</v>
      </c>
      <c r="B222" s="11" t="s">
        <v>4</v>
      </c>
      <c r="C222" s="11" t="s">
        <v>845</v>
      </c>
      <c r="D222" s="11" t="s">
        <v>846</v>
      </c>
      <c r="E222" s="11" t="s">
        <v>847</v>
      </c>
      <c r="F222" s="11" t="s">
        <v>50</v>
      </c>
      <c r="G222" s="11" t="s">
        <v>9</v>
      </c>
      <c r="H222" s="11" t="s">
        <v>31</v>
      </c>
      <c r="I222" s="12">
        <v>42795</v>
      </c>
      <c r="J222" s="12">
        <v>44620</v>
      </c>
      <c r="K222" s="13">
        <v>2400</v>
      </c>
      <c r="L222" s="43">
        <v>28.44</v>
      </c>
      <c r="M222" s="43">
        <v>68256.240000000005</v>
      </c>
    </row>
    <row r="223" spans="1:13" s="14" customFormat="1" x14ac:dyDescent="0.2">
      <c r="A223" s="11" t="s">
        <v>28</v>
      </c>
      <c r="B223" s="11" t="s">
        <v>4</v>
      </c>
      <c r="C223" s="11" t="s">
        <v>863</v>
      </c>
      <c r="D223" s="11" t="s">
        <v>864</v>
      </c>
      <c r="E223" s="11" t="s">
        <v>865</v>
      </c>
      <c r="F223" s="11" t="s">
        <v>50</v>
      </c>
      <c r="G223" s="11" t="s">
        <v>9</v>
      </c>
      <c r="H223" s="11" t="s">
        <v>51</v>
      </c>
      <c r="I223" s="12">
        <v>42948</v>
      </c>
      <c r="J223" s="12">
        <v>46660</v>
      </c>
      <c r="K223" s="13">
        <v>1054</v>
      </c>
      <c r="L223" s="43">
        <v>33.28</v>
      </c>
      <c r="M223" s="43">
        <v>35077.199999999997</v>
      </c>
    </row>
    <row r="224" spans="1:13" s="14" customFormat="1" x14ac:dyDescent="0.2">
      <c r="A224" s="11" t="s">
        <v>28</v>
      </c>
      <c r="B224" s="11" t="s">
        <v>4</v>
      </c>
      <c r="C224" s="11" t="s">
        <v>873</v>
      </c>
      <c r="D224" s="11" t="s">
        <v>874</v>
      </c>
      <c r="E224" s="11" t="s">
        <v>732</v>
      </c>
      <c r="F224" s="11" t="s">
        <v>50</v>
      </c>
      <c r="G224" s="11" t="s">
        <v>9</v>
      </c>
      <c r="H224" s="11" t="s">
        <v>31</v>
      </c>
      <c r="I224" s="12">
        <v>42840</v>
      </c>
      <c r="J224" s="12">
        <v>43569</v>
      </c>
      <c r="K224" s="13">
        <v>0</v>
      </c>
      <c r="L224" s="44"/>
      <c r="M224" s="44"/>
    </row>
    <row r="225" spans="1:13" s="14" customFormat="1" x14ac:dyDescent="0.2">
      <c r="A225" s="11" t="s">
        <v>28</v>
      </c>
      <c r="B225" s="11" t="s">
        <v>4</v>
      </c>
      <c r="C225" s="11" t="s">
        <v>949</v>
      </c>
      <c r="D225" s="11" t="s">
        <v>950</v>
      </c>
      <c r="E225" s="11" t="s">
        <v>951</v>
      </c>
      <c r="F225" s="11" t="s">
        <v>50</v>
      </c>
      <c r="G225" s="11" t="s">
        <v>9</v>
      </c>
      <c r="H225" s="11" t="s">
        <v>31</v>
      </c>
      <c r="I225" s="12">
        <v>42948</v>
      </c>
      <c r="J225" s="12">
        <v>44012</v>
      </c>
      <c r="K225" s="13">
        <v>287</v>
      </c>
      <c r="L225" s="43">
        <v>34.15</v>
      </c>
      <c r="M225" s="43">
        <v>9801.1200000000008</v>
      </c>
    </row>
    <row r="226" spans="1:13" s="14" customFormat="1" x14ac:dyDescent="0.2">
      <c r="A226" s="11" t="s">
        <v>28</v>
      </c>
      <c r="B226" s="11" t="s">
        <v>4</v>
      </c>
      <c r="C226" s="11" t="s">
        <v>143</v>
      </c>
      <c r="D226" s="11" t="s">
        <v>144</v>
      </c>
      <c r="E226" s="11" t="s">
        <v>145</v>
      </c>
      <c r="F226" s="11" t="s">
        <v>50</v>
      </c>
      <c r="G226" s="11" t="s">
        <v>9</v>
      </c>
      <c r="H226" s="11" t="s">
        <v>51</v>
      </c>
      <c r="I226" s="12">
        <v>42948</v>
      </c>
      <c r="J226" s="12">
        <v>46599</v>
      </c>
      <c r="K226" s="13">
        <v>1514</v>
      </c>
      <c r="L226" s="43">
        <v>35.51</v>
      </c>
      <c r="M226" s="43">
        <v>53755.68</v>
      </c>
    </row>
    <row r="227" spans="1:13" s="14" customFormat="1" x14ac:dyDescent="0.2">
      <c r="A227" s="11" t="s">
        <v>28</v>
      </c>
      <c r="B227" s="11" t="s">
        <v>4</v>
      </c>
      <c r="C227" s="11" t="s">
        <v>975</v>
      </c>
      <c r="D227" s="11" t="s">
        <v>976</v>
      </c>
      <c r="E227" s="11" t="s">
        <v>977</v>
      </c>
      <c r="F227" s="11" t="s">
        <v>50</v>
      </c>
      <c r="G227" s="11" t="s">
        <v>9</v>
      </c>
      <c r="H227" s="11" t="s">
        <v>31</v>
      </c>
      <c r="I227" s="12">
        <v>43160</v>
      </c>
      <c r="J227" s="12">
        <v>46811</v>
      </c>
      <c r="K227" s="13">
        <v>1761</v>
      </c>
      <c r="L227" s="43">
        <v>35.51</v>
      </c>
      <c r="M227" s="43">
        <v>62526</v>
      </c>
    </row>
    <row r="228" spans="1:13" s="14" customFormat="1" x14ac:dyDescent="0.2">
      <c r="A228" s="11" t="s">
        <v>28</v>
      </c>
      <c r="B228" s="11" t="s">
        <v>4</v>
      </c>
      <c r="C228" s="11" t="s">
        <v>119</v>
      </c>
      <c r="D228" s="11" t="s">
        <v>120</v>
      </c>
      <c r="E228" s="11" t="s">
        <v>121</v>
      </c>
      <c r="F228" s="11" t="s">
        <v>50</v>
      </c>
      <c r="G228" s="11" t="s">
        <v>9</v>
      </c>
      <c r="H228" s="11" t="s">
        <v>51</v>
      </c>
      <c r="I228" s="12">
        <v>40878</v>
      </c>
      <c r="J228" s="12">
        <v>43688</v>
      </c>
      <c r="K228" s="13">
        <v>1493</v>
      </c>
      <c r="L228" s="43">
        <v>31.04</v>
      </c>
      <c r="M228" s="43">
        <v>46340.52</v>
      </c>
    </row>
    <row r="229" spans="1:13" s="14" customFormat="1" x14ac:dyDescent="0.2">
      <c r="A229" s="11" t="s">
        <v>28</v>
      </c>
      <c r="B229" s="11" t="s">
        <v>4</v>
      </c>
      <c r="C229" s="11" t="s">
        <v>998</v>
      </c>
      <c r="D229" s="11" t="s">
        <v>999</v>
      </c>
      <c r="E229" s="11" t="s">
        <v>205</v>
      </c>
      <c r="F229" s="11" t="s">
        <v>50</v>
      </c>
      <c r="G229" s="11" t="s">
        <v>9</v>
      </c>
      <c r="H229" s="11" t="s">
        <v>31</v>
      </c>
      <c r="I229" s="12">
        <v>43101</v>
      </c>
      <c r="J229" s="12">
        <v>46752</v>
      </c>
      <c r="K229" s="13">
        <v>0</v>
      </c>
      <c r="L229" s="44"/>
      <c r="M229" s="44"/>
    </row>
    <row r="230" spans="1:13" s="14" customFormat="1" x14ac:dyDescent="0.2">
      <c r="A230" s="11" t="s">
        <v>28</v>
      </c>
      <c r="B230" s="11" t="s">
        <v>4</v>
      </c>
      <c r="C230" s="11" t="s">
        <v>1006</v>
      </c>
      <c r="D230" s="11" t="s">
        <v>1007</v>
      </c>
      <c r="E230" s="11" t="s">
        <v>1008</v>
      </c>
      <c r="F230" s="11" t="s">
        <v>50</v>
      </c>
      <c r="G230" s="11" t="s">
        <v>9</v>
      </c>
      <c r="H230" s="11" t="s">
        <v>31</v>
      </c>
      <c r="I230" s="12">
        <v>43101</v>
      </c>
      <c r="J230" s="12">
        <v>45107</v>
      </c>
      <c r="K230" s="13">
        <v>0</v>
      </c>
      <c r="L230" s="44"/>
      <c r="M230" s="44"/>
    </row>
    <row r="231" spans="1:13" s="14" customFormat="1" x14ac:dyDescent="0.2">
      <c r="A231" s="11" t="s">
        <v>28</v>
      </c>
      <c r="B231" s="11" t="s">
        <v>4</v>
      </c>
      <c r="C231" s="11" t="s">
        <v>1041</v>
      </c>
      <c r="D231" s="11" t="s">
        <v>1042</v>
      </c>
      <c r="E231" s="11" t="s">
        <v>732</v>
      </c>
      <c r="F231" s="11" t="s">
        <v>50</v>
      </c>
      <c r="G231" s="11" t="s">
        <v>9</v>
      </c>
      <c r="H231" s="11" t="s">
        <v>31</v>
      </c>
      <c r="I231" s="12">
        <v>43191</v>
      </c>
      <c r="J231" s="12">
        <v>43921</v>
      </c>
      <c r="K231" s="13">
        <v>0</v>
      </c>
      <c r="L231" s="44"/>
      <c r="M231" s="43">
        <v>420</v>
      </c>
    </row>
    <row r="232" spans="1:13" s="14" customFormat="1" x14ac:dyDescent="0.2">
      <c r="A232" s="11" t="s">
        <v>28</v>
      </c>
      <c r="B232" s="11" t="s">
        <v>4</v>
      </c>
      <c r="C232" s="11" t="s">
        <v>1045</v>
      </c>
      <c r="D232" s="11" t="s">
        <v>1046</v>
      </c>
      <c r="E232" s="11" t="s">
        <v>732</v>
      </c>
      <c r="F232" s="11" t="s">
        <v>50</v>
      </c>
      <c r="G232" s="11" t="s">
        <v>9</v>
      </c>
      <c r="H232" s="11" t="s">
        <v>31</v>
      </c>
      <c r="I232" s="12">
        <v>43191</v>
      </c>
      <c r="J232" s="12">
        <v>43921</v>
      </c>
      <c r="K232" s="13">
        <v>0</v>
      </c>
      <c r="L232" s="44"/>
      <c r="M232" s="43">
        <v>23602.799999999999</v>
      </c>
    </row>
    <row r="233" spans="1:13" s="14" customFormat="1" x14ac:dyDescent="0.2">
      <c r="A233" s="11" t="s">
        <v>28</v>
      </c>
      <c r="B233" s="11" t="s">
        <v>4</v>
      </c>
      <c r="C233" s="11" t="s">
        <v>1054</v>
      </c>
      <c r="D233" s="11" t="s">
        <v>1055</v>
      </c>
      <c r="E233" s="11" t="s">
        <v>732</v>
      </c>
      <c r="F233" s="11" t="s">
        <v>50</v>
      </c>
      <c r="G233" s="11" t="s">
        <v>9</v>
      </c>
      <c r="H233" s="11" t="s">
        <v>31</v>
      </c>
      <c r="I233" s="12">
        <v>43282</v>
      </c>
      <c r="J233" s="12">
        <v>44012</v>
      </c>
      <c r="K233" s="13">
        <v>0</v>
      </c>
      <c r="L233" s="44"/>
      <c r="M233" s="44"/>
    </row>
    <row r="234" spans="1:13" s="14" customFormat="1" x14ac:dyDescent="0.2">
      <c r="A234" s="11" t="s">
        <v>28</v>
      </c>
      <c r="B234" s="11" t="s">
        <v>4</v>
      </c>
      <c r="C234" s="11" t="s">
        <v>1058</v>
      </c>
      <c r="D234" s="11" t="s">
        <v>1059</v>
      </c>
      <c r="E234" s="11" t="s">
        <v>732</v>
      </c>
      <c r="F234" s="11" t="s">
        <v>50</v>
      </c>
      <c r="G234" s="11" t="s">
        <v>9</v>
      </c>
      <c r="H234" s="11" t="s">
        <v>31</v>
      </c>
      <c r="I234" s="12">
        <v>43221</v>
      </c>
      <c r="J234" s="12">
        <v>43951</v>
      </c>
      <c r="K234" s="13">
        <v>0</v>
      </c>
      <c r="L234" s="44"/>
      <c r="M234" s="44"/>
    </row>
    <row r="235" spans="1:13" s="14" customFormat="1" ht="25.5" x14ac:dyDescent="0.2">
      <c r="A235" s="11" t="s">
        <v>28</v>
      </c>
      <c r="B235" s="11" t="s">
        <v>4</v>
      </c>
      <c r="C235" s="11" t="s">
        <v>1113</v>
      </c>
      <c r="D235" s="11" t="s">
        <v>1114</v>
      </c>
      <c r="E235" s="11" t="s">
        <v>903</v>
      </c>
      <c r="F235" s="11" t="s">
        <v>50</v>
      </c>
      <c r="G235" s="11" t="s">
        <v>9</v>
      </c>
      <c r="H235" s="11" t="s">
        <v>90</v>
      </c>
      <c r="I235" s="12">
        <v>43252</v>
      </c>
      <c r="J235" s="12">
        <v>43799</v>
      </c>
      <c r="K235" s="13">
        <v>778</v>
      </c>
      <c r="L235" s="43">
        <v>35.35</v>
      </c>
      <c r="M235" s="43">
        <v>27504</v>
      </c>
    </row>
    <row r="236" spans="1:13" s="14" customFormat="1" x14ac:dyDescent="0.2">
      <c r="A236" s="11" t="s">
        <v>28</v>
      </c>
      <c r="B236" s="11" t="s">
        <v>4</v>
      </c>
      <c r="C236" s="11" t="s">
        <v>1142</v>
      </c>
      <c r="D236" s="11" t="s">
        <v>1143</v>
      </c>
      <c r="E236" s="11" t="s">
        <v>732</v>
      </c>
      <c r="F236" s="11" t="s">
        <v>50</v>
      </c>
      <c r="G236" s="11" t="s">
        <v>9</v>
      </c>
      <c r="H236" s="11" t="s">
        <v>31</v>
      </c>
      <c r="I236" s="12">
        <v>43282</v>
      </c>
      <c r="J236" s="12">
        <v>44012</v>
      </c>
      <c r="K236" s="13">
        <v>0</v>
      </c>
      <c r="L236" s="44"/>
      <c r="M236" s="44"/>
    </row>
    <row r="237" spans="1:13" s="14" customFormat="1" x14ac:dyDescent="0.2">
      <c r="A237" s="11" t="s">
        <v>28</v>
      </c>
      <c r="B237" s="11" t="s">
        <v>4</v>
      </c>
      <c r="C237" s="11" t="s">
        <v>1144</v>
      </c>
      <c r="D237" s="11" t="s">
        <v>1145</v>
      </c>
      <c r="E237" s="11" t="s">
        <v>732</v>
      </c>
      <c r="F237" s="11" t="s">
        <v>50</v>
      </c>
      <c r="G237" s="11" t="s">
        <v>9</v>
      </c>
      <c r="H237" s="11" t="s">
        <v>31</v>
      </c>
      <c r="I237" s="12">
        <v>43282</v>
      </c>
      <c r="J237" s="12">
        <v>44012</v>
      </c>
      <c r="K237" s="13">
        <v>0</v>
      </c>
      <c r="L237" s="44"/>
      <c r="M237" s="44"/>
    </row>
    <row r="238" spans="1:13" s="14" customFormat="1" x14ac:dyDescent="0.2">
      <c r="A238" s="11" t="s">
        <v>28</v>
      </c>
      <c r="B238" s="11" t="s">
        <v>4</v>
      </c>
      <c r="C238" s="11" t="s">
        <v>1189</v>
      </c>
      <c r="D238" s="11" t="s">
        <v>1190</v>
      </c>
      <c r="E238" s="11" t="s">
        <v>732</v>
      </c>
      <c r="F238" s="11" t="s">
        <v>50</v>
      </c>
      <c r="G238" s="11" t="s">
        <v>9</v>
      </c>
      <c r="H238" s="11" t="s">
        <v>31</v>
      </c>
      <c r="I238" s="12">
        <v>43374</v>
      </c>
      <c r="J238" s="12">
        <v>44012</v>
      </c>
      <c r="K238" s="13">
        <v>1600</v>
      </c>
      <c r="L238" s="43">
        <v>38.229999999999997</v>
      </c>
      <c r="M238" s="43">
        <v>61170</v>
      </c>
    </row>
    <row r="239" spans="1:13" s="14" customFormat="1" x14ac:dyDescent="0.2">
      <c r="A239" s="11" t="s">
        <v>28</v>
      </c>
      <c r="B239" s="11" t="s">
        <v>4</v>
      </c>
      <c r="C239" s="11" t="s">
        <v>1186</v>
      </c>
      <c r="D239" s="11" t="s">
        <v>1187</v>
      </c>
      <c r="E239" s="11" t="s">
        <v>1188</v>
      </c>
      <c r="F239" s="11" t="s">
        <v>50</v>
      </c>
      <c r="G239" s="11" t="s">
        <v>9</v>
      </c>
      <c r="H239" s="11" t="s">
        <v>31</v>
      </c>
      <c r="I239" s="12">
        <v>43313</v>
      </c>
      <c r="J239" s="12">
        <v>43677</v>
      </c>
      <c r="K239" s="13">
        <v>550</v>
      </c>
      <c r="L239" s="43">
        <v>0</v>
      </c>
      <c r="M239" s="44"/>
    </row>
    <row r="240" spans="1:13" s="14" customFormat="1" x14ac:dyDescent="0.2">
      <c r="A240" s="11" t="s">
        <v>28</v>
      </c>
      <c r="B240" s="11" t="s">
        <v>4</v>
      </c>
      <c r="C240" s="11" t="s">
        <v>1508</v>
      </c>
      <c r="D240" s="11" t="s">
        <v>1509</v>
      </c>
      <c r="E240" s="11" t="s">
        <v>205</v>
      </c>
      <c r="F240" s="11" t="s">
        <v>50</v>
      </c>
      <c r="G240" s="11" t="s">
        <v>9</v>
      </c>
      <c r="H240" s="11" t="s">
        <v>31</v>
      </c>
      <c r="I240" s="12">
        <v>43344</v>
      </c>
      <c r="J240" s="12">
        <v>45168</v>
      </c>
      <c r="K240" s="13">
        <v>0</v>
      </c>
      <c r="L240" s="44"/>
      <c r="M240" s="44"/>
    </row>
    <row r="241" spans="1:13" s="14" customFormat="1" x14ac:dyDescent="0.2">
      <c r="A241" s="11" t="s">
        <v>28</v>
      </c>
      <c r="B241" s="11" t="s">
        <v>4</v>
      </c>
      <c r="C241" s="11" t="s">
        <v>1538</v>
      </c>
      <c r="D241" s="11" t="s">
        <v>1539</v>
      </c>
      <c r="E241" s="11" t="s">
        <v>732</v>
      </c>
      <c r="F241" s="11" t="s">
        <v>50</v>
      </c>
      <c r="G241" s="11" t="s">
        <v>9</v>
      </c>
      <c r="H241" s="11" t="s">
        <v>31</v>
      </c>
      <c r="I241" s="12">
        <v>43353</v>
      </c>
      <c r="J241" s="12">
        <v>43717</v>
      </c>
      <c r="K241" s="13">
        <v>0</v>
      </c>
      <c r="L241" s="44"/>
      <c r="M241" s="44"/>
    </row>
    <row r="242" spans="1:13" s="14" customFormat="1" x14ac:dyDescent="0.2">
      <c r="A242" s="11" t="s">
        <v>28</v>
      </c>
      <c r="B242" s="11" t="s">
        <v>4</v>
      </c>
      <c r="C242" s="11" t="s">
        <v>116</v>
      </c>
      <c r="D242" s="11" t="s">
        <v>117</v>
      </c>
      <c r="E242" s="11" t="s">
        <v>118</v>
      </c>
      <c r="F242" s="11" t="s">
        <v>50</v>
      </c>
      <c r="G242" s="11" t="s">
        <v>9</v>
      </c>
      <c r="H242" s="11" t="s">
        <v>51</v>
      </c>
      <c r="I242" s="12">
        <v>43375</v>
      </c>
      <c r="J242" s="12">
        <v>45200</v>
      </c>
      <c r="K242" s="13">
        <v>1689</v>
      </c>
      <c r="L242" s="43">
        <v>33.5</v>
      </c>
      <c r="M242" s="43">
        <v>56589.84</v>
      </c>
    </row>
    <row r="243" spans="1:13" s="14" customFormat="1" x14ac:dyDescent="0.2">
      <c r="A243" s="11" t="s">
        <v>28</v>
      </c>
      <c r="B243" s="11" t="s">
        <v>4</v>
      </c>
      <c r="C243" s="11" t="s">
        <v>1599</v>
      </c>
      <c r="D243" s="11" t="s">
        <v>1600</v>
      </c>
      <c r="E243" s="11" t="s">
        <v>732</v>
      </c>
      <c r="F243" s="11" t="s">
        <v>50</v>
      </c>
      <c r="G243" s="11" t="s">
        <v>9</v>
      </c>
      <c r="H243" s="11" t="s">
        <v>31</v>
      </c>
      <c r="I243" s="12">
        <v>43374</v>
      </c>
      <c r="J243" s="12">
        <v>43738</v>
      </c>
      <c r="K243" s="13">
        <v>1000</v>
      </c>
      <c r="L243" s="43">
        <v>35.520000000000003</v>
      </c>
      <c r="M243" s="43">
        <v>35520</v>
      </c>
    </row>
    <row r="244" spans="1:13" s="14" customFormat="1" x14ac:dyDescent="0.2">
      <c r="A244" s="11" t="s">
        <v>28</v>
      </c>
      <c r="B244" s="11" t="s">
        <v>4</v>
      </c>
      <c r="C244" s="11" t="s">
        <v>1609</v>
      </c>
      <c r="D244" s="11" t="s">
        <v>1610</v>
      </c>
      <c r="E244" s="11" t="s">
        <v>1611</v>
      </c>
      <c r="F244" s="11" t="s">
        <v>50</v>
      </c>
      <c r="G244" s="11" t="s">
        <v>9</v>
      </c>
      <c r="H244" s="11" t="s">
        <v>10</v>
      </c>
      <c r="I244" s="12">
        <v>43516</v>
      </c>
      <c r="J244" s="12">
        <v>44976</v>
      </c>
      <c r="K244" s="13">
        <v>5358</v>
      </c>
      <c r="L244" s="43">
        <v>29.28</v>
      </c>
      <c r="M244" s="43">
        <v>156888.24</v>
      </c>
    </row>
    <row r="245" spans="1:13" s="14" customFormat="1" x14ac:dyDescent="0.2">
      <c r="A245" s="11" t="s">
        <v>28</v>
      </c>
      <c r="B245" s="11" t="s">
        <v>4</v>
      </c>
      <c r="C245" s="11" t="s">
        <v>1631</v>
      </c>
      <c r="D245" s="11" t="s">
        <v>1632</v>
      </c>
      <c r="E245" s="11" t="s">
        <v>732</v>
      </c>
      <c r="F245" s="11" t="s">
        <v>50</v>
      </c>
      <c r="G245" s="11" t="s">
        <v>9</v>
      </c>
      <c r="H245" s="11" t="s">
        <v>31</v>
      </c>
      <c r="I245" s="12">
        <v>43282</v>
      </c>
      <c r="J245" s="12">
        <v>43646</v>
      </c>
      <c r="K245" s="13">
        <v>389.44</v>
      </c>
      <c r="L245" s="43">
        <v>57.13</v>
      </c>
      <c r="M245" s="43">
        <v>22248</v>
      </c>
    </row>
    <row r="246" spans="1:13" s="14" customFormat="1" x14ac:dyDescent="0.2">
      <c r="A246" s="11" t="s">
        <v>28</v>
      </c>
      <c r="B246" s="11" t="s">
        <v>4</v>
      </c>
      <c r="C246" s="11" t="s">
        <v>434</v>
      </c>
      <c r="D246" s="11" t="s">
        <v>435</v>
      </c>
      <c r="E246" s="11" t="s">
        <v>436</v>
      </c>
      <c r="F246" s="11" t="s">
        <v>50</v>
      </c>
      <c r="G246" s="11" t="s">
        <v>9</v>
      </c>
      <c r="H246" s="11" t="s">
        <v>51</v>
      </c>
      <c r="I246" s="12">
        <v>41195</v>
      </c>
      <c r="J246" s="12">
        <v>45211</v>
      </c>
      <c r="K246" s="13">
        <v>1325</v>
      </c>
      <c r="L246" s="43">
        <v>30.26</v>
      </c>
      <c r="M246" s="43">
        <v>40093.68</v>
      </c>
    </row>
    <row r="247" spans="1:13" s="14" customFormat="1" x14ac:dyDescent="0.2">
      <c r="A247" s="11" t="s">
        <v>28</v>
      </c>
      <c r="B247" s="11" t="s">
        <v>4</v>
      </c>
      <c r="C247" s="11" t="s">
        <v>1633</v>
      </c>
      <c r="D247" s="11" t="s">
        <v>1634</v>
      </c>
      <c r="E247" s="11" t="s">
        <v>732</v>
      </c>
      <c r="F247" s="11" t="s">
        <v>50</v>
      </c>
      <c r="G247" s="11" t="s">
        <v>9</v>
      </c>
      <c r="H247" s="11" t="s">
        <v>31</v>
      </c>
      <c r="I247" s="12">
        <v>43435</v>
      </c>
      <c r="J247" s="12">
        <v>43799</v>
      </c>
      <c r="K247" s="13">
        <v>771.37</v>
      </c>
      <c r="L247" s="43">
        <v>42.86</v>
      </c>
      <c r="M247" s="43">
        <v>33063</v>
      </c>
    </row>
    <row r="248" spans="1:13" s="14" customFormat="1" ht="25.5" x14ac:dyDescent="0.2">
      <c r="A248" s="11" t="s">
        <v>28</v>
      </c>
      <c r="B248" s="11" t="s">
        <v>4</v>
      </c>
      <c r="C248" s="11" t="s">
        <v>1678</v>
      </c>
      <c r="D248" s="11" t="s">
        <v>1679</v>
      </c>
      <c r="E248" s="11" t="s">
        <v>635</v>
      </c>
      <c r="F248" s="11" t="s">
        <v>89</v>
      </c>
      <c r="G248" s="11" t="s">
        <v>9</v>
      </c>
      <c r="H248" s="11" t="s">
        <v>31</v>
      </c>
      <c r="I248" s="12">
        <v>43441</v>
      </c>
      <c r="J248" s="12">
        <v>43805</v>
      </c>
      <c r="K248" s="13">
        <v>0</v>
      </c>
      <c r="L248" s="44"/>
      <c r="M248" s="43">
        <v>16500.72</v>
      </c>
    </row>
    <row r="249" spans="1:13" s="14" customFormat="1" ht="25.5" x14ac:dyDescent="0.2">
      <c r="A249" s="11" t="s">
        <v>28</v>
      </c>
      <c r="B249" s="11" t="s">
        <v>4</v>
      </c>
      <c r="C249" s="11" t="s">
        <v>1722</v>
      </c>
      <c r="D249" s="11" t="s">
        <v>1723</v>
      </c>
      <c r="E249" s="11" t="s">
        <v>335</v>
      </c>
      <c r="F249" s="11" t="s">
        <v>50</v>
      </c>
      <c r="G249" s="11" t="s">
        <v>9</v>
      </c>
      <c r="H249" s="11" t="s">
        <v>31</v>
      </c>
      <c r="I249" s="12">
        <v>43435</v>
      </c>
      <c r="J249" s="12">
        <v>43799</v>
      </c>
      <c r="K249" s="13">
        <v>5190</v>
      </c>
      <c r="L249" s="43">
        <v>5.72</v>
      </c>
      <c r="M249" s="43">
        <v>29705.279999999999</v>
      </c>
    </row>
    <row r="250" spans="1:13" s="14" customFormat="1" x14ac:dyDescent="0.2">
      <c r="A250" s="11" t="s">
        <v>28</v>
      </c>
      <c r="B250" s="11" t="s">
        <v>4</v>
      </c>
      <c r="C250" s="11" t="s">
        <v>1702</v>
      </c>
      <c r="D250" s="11" t="s">
        <v>1703</v>
      </c>
      <c r="E250" s="11" t="s">
        <v>732</v>
      </c>
      <c r="F250" s="11" t="s">
        <v>50</v>
      </c>
      <c r="G250" s="11" t="s">
        <v>9</v>
      </c>
      <c r="H250" s="11" t="s">
        <v>31</v>
      </c>
      <c r="I250" s="12">
        <v>43460</v>
      </c>
      <c r="J250" s="12">
        <v>44555</v>
      </c>
      <c r="K250" s="13">
        <v>0</v>
      </c>
      <c r="L250" s="44"/>
      <c r="M250" s="43">
        <v>43680</v>
      </c>
    </row>
    <row r="251" spans="1:13" s="14" customFormat="1" x14ac:dyDescent="0.2">
      <c r="A251" s="11" t="s">
        <v>28</v>
      </c>
      <c r="B251" s="11" t="s">
        <v>4</v>
      </c>
      <c r="C251" s="11" t="s">
        <v>1709</v>
      </c>
      <c r="D251" s="11" t="s">
        <v>1710</v>
      </c>
      <c r="E251" s="11" t="s">
        <v>205</v>
      </c>
      <c r="F251" s="11" t="s">
        <v>50</v>
      </c>
      <c r="G251" s="11" t="s">
        <v>9</v>
      </c>
      <c r="H251" s="11" t="s">
        <v>31</v>
      </c>
      <c r="I251" s="12">
        <v>43466</v>
      </c>
      <c r="J251" s="12">
        <v>43830</v>
      </c>
      <c r="K251" s="13">
        <v>280</v>
      </c>
      <c r="L251" s="43">
        <v>32.14</v>
      </c>
      <c r="M251" s="43">
        <v>9000</v>
      </c>
    </row>
    <row r="252" spans="1:13" s="14" customFormat="1" x14ac:dyDescent="0.2">
      <c r="A252" s="11" t="s">
        <v>28</v>
      </c>
      <c r="B252" s="11" t="s">
        <v>4</v>
      </c>
      <c r="C252" s="11" t="s">
        <v>113</v>
      </c>
      <c r="D252" s="11" t="s">
        <v>114</v>
      </c>
      <c r="E252" s="11" t="s">
        <v>115</v>
      </c>
      <c r="F252" s="11" t="s">
        <v>50</v>
      </c>
      <c r="G252" s="11" t="s">
        <v>9</v>
      </c>
      <c r="H252" s="11" t="s">
        <v>51</v>
      </c>
      <c r="I252" s="12">
        <v>43344</v>
      </c>
      <c r="J252" s="12">
        <v>45169</v>
      </c>
      <c r="K252" s="13">
        <v>16482</v>
      </c>
      <c r="L252" s="43">
        <v>23.39</v>
      </c>
      <c r="M252" s="43">
        <v>385514.04</v>
      </c>
    </row>
    <row r="253" spans="1:13" s="14" customFormat="1" ht="25.5" x14ac:dyDescent="0.2">
      <c r="A253" s="11" t="s">
        <v>28</v>
      </c>
      <c r="B253" s="11" t="s">
        <v>4</v>
      </c>
      <c r="C253" s="11" t="s">
        <v>1771</v>
      </c>
      <c r="D253" s="11" t="s">
        <v>1772</v>
      </c>
      <c r="E253" s="11" t="s">
        <v>635</v>
      </c>
      <c r="F253" s="11" t="s">
        <v>89</v>
      </c>
      <c r="G253" s="11" t="s">
        <v>9</v>
      </c>
      <c r="H253" s="11" t="s">
        <v>31</v>
      </c>
      <c r="I253" s="12">
        <v>43556</v>
      </c>
      <c r="J253" s="12">
        <v>44286</v>
      </c>
      <c r="K253" s="13">
        <v>376.89</v>
      </c>
      <c r="L253" s="43">
        <v>18.5</v>
      </c>
      <c r="M253" s="43">
        <v>6972.48</v>
      </c>
    </row>
    <row r="254" spans="1:13" s="14" customFormat="1" x14ac:dyDescent="0.2">
      <c r="A254" s="11" t="s">
        <v>28</v>
      </c>
      <c r="B254" s="11" t="s">
        <v>4</v>
      </c>
      <c r="C254" s="11" t="s">
        <v>1764</v>
      </c>
      <c r="D254" s="11" t="s">
        <v>1765</v>
      </c>
      <c r="E254" s="11" t="s">
        <v>1766</v>
      </c>
      <c r="F254" s="11" t="s">
        <v>1767</v>
      </c>
      <c r="G254" s="11" t="s">
        <v>9</v>
      </c>
      <c r="H254" s="11" t="s">
        <v>31</v>
      </c>
      <c r="I254" s="12">
        <v>43466</v>
      </c>
      <c r="J254" s="12">
        <v>44196</v>
      </c>
      <c r="K254" s="13">
        <v>4932.6499999999996</v>
      </c>
      <c r="L254" s="43">
        <v>11.66</v>
      </c>
      <c r="M254" s="43">
        <v>57508.44</v>
      </c>
    </row>
    <row r="255" spans="1:13" s="14" customFormat="1" x14ac:dyDescent="0.2">
      <c r="A255" s="11" t="s">
        <v>28</v>
      </c>
      <c r="B255" s="11" t="s">
        <v>4</v>
      </c>
      <c r="C255" s="11" t="s">
        <v>1778</v>
      </c>
      <c r="D255" s="11" t="s">
        <v>1779</v>
      </c>
      <c r="E255" s="11" t="s">
        <v>732</v>
      </c>
      <c r="F255" s="11" t="s">
        <v>50</v>
      </c>
      <c r="G255" s="11" t="s">
        <v>9</v>
      </c>
      <c r="H255" s="11" t="s">
        <v>31</v>
      </c>
      <c r="I255" s="12">
        <v>43525</v>
      </c>
      <c r="J255" s="12">
        <v>43890</v>
      </c>
      <c r="K255" s="13">
        <v>382.25</v>
      </c>
      <c r="L255" s="43">
        <v>39.96</v>
      </c>
      <c r="M255" s="43">
        <v>15276</v>
      </c>
    </row>
    <row r="256" spans="1:13" s="14" customFormat="1" x14ac:dyDescent="0.2">
      <c r="A256" s="11" t="s">
        <v>28</v>
      </c>
      <c r="B256" s="11" t="s">
        <v>4</v>
      </c>
      <c r="C256" s="11" t="s">
        <v>459</v>
      </c>
      <c r="D256" s="11" t="s">
        <v>460</v>
      </c>
      <c r="E256" s="11" t="s">
        <v>461</v>
      </c>
      <c r="F256" s="11" t="s">
        <v>50</v>
      </c>
      <c r="G256" s="11" t="s">
        <v>9</v>
      </c>
      <c r="H256" s="11" t="s">
        <v>51</v>
      </c>
      <c r="I256" s="12">
        <v>42095</v>
      </c>
      <c r="J256" s="12">
        <v>45747</v>
      </c>
      <c r="K256" s="13">
        <v>1325</v>
      </c>
      <c r="L256" s="43">
        <v>36.43</v>
      </c>
      <c r="M256" s="43">
        <v>48269.16</v>
      </c>
    </row>
    <row r="257" spans="1:13" s="14" customFormat="1" x14ac:dyDescent="0.2">
      <c r="A257" s="11" t="s">
        <v>28</v>
      </c>
      <c r="B257" s="11" t="s">
        <v>4</v>
      </c>
      <c r="C257" s="11" t="s">
        <v>1798</v>
      </c>
      <c r="D257" s="11" t="s">
        <v>1799</v>
      </c>
      <c r="E257" s="11" t="s">
        <v>1800</v>
      </c>
      <c r="F257" s="11" t="s">
        <v>50</v>
      </c>
      <c r="G257" s="11" t="s">
        <v>9</v>
      </c>
      <c r="H257" s="11" t="s">
        <v>1801</v>
      </c>
      <c r="I257" s="12">
        <v>43525</v>
      </c>
      <c r="J257" s="12">
        <v>43862</v>
      </c>
      <c r="K257" s="13">
        <v>3577</v>
      </c>
      <c r="L257" s="43">
        <v>12.5</v>
      </c>
      <c r="M257" s="43">
        <v>44726.16</v>
      </c>
    </row>
    <row r="258" spans="1:13" s="14" customFormat="1" x14ac:dyDescent="0.2">
      <c r="A258" s="11" t="s">
        <v>28</v>
      </c>
      <c r="B258" s="11" t="s">
        <v>4</v>
      </c>
      <c r="C258" s="11" t="s">
        <v>885</v>
      </c>
      <c r="D258" s="11" t="s">
        <v>886</v>
      </c>
      <c r="E258" s="11" t="s">
        <v>132</v>
      </c>
      <c r="F258" s="11" t="s">
        <v>50</v>
      </c>
      <c r="G258" s="11" t="s">
        <v>9</v>
      </c>
      <c r="H258" s="11" t="s">
        <v>51</v>
      </c>
      <c r="I258" s="12">
        <v>43570</v>
      </c>
      <c r="J258" s="12">
        <v>45030</v>
      </c>
      <c r="K258" s="13">
        <v>2232</v>
      </c>
      <c r="L258" s="43">
        <v>12.37</v>
      </c>
      <c r="M258" s="43">
        <v>27600</v>
      </c>
    </row>
    <row r="259" spans="1:13" s="14" customFormat="1" x14ac:dyDescent="0.2">
      <c r="A259" s="11" t="s">
        <v>28</v>
      </c>
      <c r="B259" s="11" t="s">
        <v>4</v>
      </c>
      <c r="C259" s="11" t="s">
        <v>1746</v>
      </c>
      <c r="D259" s="11" t="s">
        <v>1747</v>
      </c>
      <c r="E259" s="11" t="s">
        <v>105</v>
      </c>
      <c r="F259" s="11" t="s">
        <v>50</v>
      </c>
      <c r="G259" s="11" t="s">
        <v>9</v>
      </c>
      <c r="H259" s="11" t="s">
        <v>103</v>
      </c>
      <c r="I259" s="12">
        <v>43497</v>
      </c>
      <c r="J259" s="12">
        <v>47118</v>
      </c>
      <c r="K259" s="13">
        <v>8088</v>
      </c>
      <c r="L259" s="43">
        <v>0</v>
      </c>
      <c r="M259" s="44"/>
    </row>
    <row r="260" spans="1:13" s="14" customFormat="1" ht="25.5" x14ac:dyDescent="0.2">
      <c r="A260" s="11" t="s">
        <v>28</v>
      </c>
      <c r="B260" s="11" t="s">
        <v>4</v>
      </c>
      <c r="C260" s="11" t="s">
        <v>1780</v>
      </c>
      <c r="D260" s="11" t="s">
        <v>1781</v>
      </c>
      <c r="E260" s="11" t="s">
        <v>1782</v>
      </c>
      <c r="F260" s="11" t="s">
        <v>50</v>
      </c>
      <c r="G260" s="11" t="s">
        <v>9</v>
      </c>
      <c r="H260" s="11" t="s">
        <v>103</v>
      </c>
      <c r="I260" s="12">
        <v>43005</v>
      </c>
      <c r="J260" s="12">
        <v>44830</v>
      </c>
      <c r="K260" s="13">
        <v>2184</v>
      </c>
      <c r="L260" s="43">
        <v>21</v>
      </c>
      <c r="M260" s="43">
        <v>45864</v>
      </c>
    </row>
    <row r="261" spans="1:13" s="14" customFormat="1" x14ac:dyDescent="0.2">
      <c r="A261" s="11" t="s">
        <v>28</v>
      </c>
      <c r="B261" s="11" t="s">
        <v>4</v>
      </c>
      <c r="C261" s="11" t="s">
        <v>392</v>
      </c>
      <c r="D261" s="11" t="s">
        <v>393</v>
      </c>
      <c r="E261" s="11" t="s">
        <v>394</v>
      </c>
      <c r="F261" s="11" t="s">
        <v>50</v>
      </c>
      <c r="G261" s="11" t="s">
        <v>9</v>
      </c>
      <c r="H261" s="11" t="s">
        <v>51</v>
      </c>
      <c r="I261" s="12">
        <v>41760</v>
      </c>
      <c r="J261" s="12">
        <v>47238</v>
      </c>
      <c r="K261" s="13">
        <v>1297</v>
      </c>
      <c r="L261" s="43">
        <v>32.549999999999997</v>
      </c>
      <c r="M261" s="43">
        <v>42217.32</v>
      </c>
    </row>
    <row r="262" spans="1:13" s="14" customFormat="1" x14ac:dyDescent="0.2">
      <c r="A262" s="11" t="s">
        <v>28</v>
      </c>
      <c r="B262" s="11" t="s">
        <v>4</v>
      </c>
      <c r="C262" s="11" t="s">
        <v>576</v>
      </c>
      <c r="D262" s="11" t="s">
        <v>577</v>
      </c>
      <c r="E262" s="11" t="s">
        <v>578</v>
      </c>
      <c r="F262" s="11" t="s">
        <v>50</v>
      </c>
      <c r="G262" s="11" t="s">
        <v>9</v>
      </c>
      <c r="H262" s="11" t="s">
        <v>51</v>
      </c>
      <c r="I262" s="12">
        <v>42248</v>
      </c>
      <c r="J262" s="12">
        <v>44074</v>
      </c>
      <c r="K262" s="13">
        <v>3500</v>
      </c>
      <c r="L262" s="43">
        <v>28.61</v>
      </c>
      <c r="M262" s="43">
        <v>100145.4</v>
      </c>
    </row>
    <row r="263" spans="1:13" s="14" customFormat="1" x14ac:dyDescent="0.2">
      <c r="A263" s="11" t="s">
        <v>28</v>
      </c>
      <c r="B263" s="11" t="s">
        <v>4</v>
      </c>
      <c r="C263" s="11" t="s">
        <v>693</v>
      </c>
      <c r="D263" s="11" t="s">
        <v>694</v>
      </c>
      <c r="E263" s="11" t="s">
        <v>695</v>
      </c>
      <c r="F263" s="11" t="s">
        <v>50</v>
      </c>
      <c r="G263" s="11" t="s">
        <v>9</v>
      </c>
      <c r="H263" s="11" t="s">
        <v>103</v>
      </c>
      <c r="I263" s="12">
        <v>42461</v>
      </c>
      <c r="J263" s="12">
        <v>46112</v>
      </c>
      <c r="K263" s="13">
        <v>2815</v>
      </c>
      <c r="L263" s="43">
        <v>30.69</v>
      </c>
      <c r="M263" s="43">
        <v>86396.28</v>
      </c>
    </row>
    <row r="264" spans="1:13" s="14" customFormat="1" ht="25.5" x14ac:dyDescent="0.2">
      <c r="A264" s="11" t="s">
        <v>28</v>
      </c>
      <c r="B264" s="11" t="s">
        <v>4</v>
      </c>
      <c r="C264" s="11" t="s">
        <v>928</v>
      </c>
      <c r="D264" s="11" t="s">
        <v>929</v>
      </c>
      <c r="E264" s="11" t="s">
        <v>930</v>
      </c>
      <c r="F264" s="11" t="s">
        <v>50</v>
      </c>
      <c r="G264" s="11" t="s">
        <v>9</v>
      </c>
      <c r="H264" s="11" t="s">
        <v>103</v>
      </c>
      <c r="I264" s="12">
        <v>42522</v>
      </c>
      <c r="J264" s="12">
        <v>46203</v>
      </c>
      <c r="K264" s="13">
        <v>17994</v>
      </c>
      <c r="L264" s="43">
        <v>13.06</v>
      </c>
      <c r="M264" s="43">
        <v>234999.96</v>
      </c>
    </row>
    <row r="265" spans="1:13" s="18" customFormat="1" ht="25.5" x14ac:dyDescent="0.2">
      <c r="A265" s="15" t="s">
        <v>28</v>
      </c>
      <c r="B265" s="15" t="s">
        <v>155</v>
      </c>
      <c r="C265" s="15" t="s">
        <v>1737</v>
      </c>
      <c r="D265" s="15" t="s">
        <v>1738</v>
      </c>
      <c r="E265" s="15" t="s">
        <v>570</v>
      </c>
      <c r="F265" s="15" t="s">
        <v>211</v>
      </c>
      <c r="G265" s="15" t="s">
        <v>9</v>
      </c>
      <c r="H265" s="15" t="s">
        <v>553</v>
      </c>
      <c r="I265" s="16">
        <v>43525</v>
      </c>
      <c r="J265" s="16">
        <v>43677</v>
      </c>
      <c r="K265" s="17">
        <v>1771</v>
      </c>
      <c r="L265" s="45">
        <v>3.39</v>
      </c>
      <c r="M265" s="45">
        <v>6000</v>
      </c>
    </row>
    <row r="268" spans="1:13" x14ac:dyDescent="0.2">
      <c r="C268" s="25" t="s">
        <v>1845</v>
      </c>
      <c r="D268" s="50">
        <f>SUM(M2:M154)</f>
        <v>4496991.16</v>
      </c>
    </row>
    <row r="269" spans="1:13" x14ac:dyDescent="0.2">
      <c r="C269" s="27" t="s">
        <v>1846</v>
      </c>
      <c r="D269" s="52">
        <f>SUM(M155:M162)</f>
        <v>74254.44</v>
      </c>
    </row>
    <row r="270" spans="1:13" x14ac:dyDescent="0.2">
      <c r="C270" s="29" t="s">
        <v>1847</v>
      </c>
      <c r="D270" s="53">
        <f>SUM(M163:M264)</f>
        <v>5124216.4800000032</v>
      </c>
    </row>
    <row r="271" spans="1:13" x14ac:dyDescent="0.2">
      <c r="C271" s="31" t="s">
        <v>1850</v>
      </c>
      <c r="D271" s="54">
        <f>SUM(M265:M266)</f>
        <v>6000</v>
      </c>
    </row>
    <row r="272" spans="1:13" x14ac:dyDescent="0.2">
      <c r="C272" s="33" t="s">
        <v>1848</v>
      </c>
      <c r="D272" s="55">
        <v>0</v>
      </c>
    </row>
    <row r="273" spans="3:13" x14ac:dyDescent="0.2">
      <c r="D273" s="51"/>
    </row>
    <row r="274" spans="3:13" x14ac:dyDescent="0.2">
      <c r="C274" s="35" t="s">
        <v>1849</v>
      </c>
      <c r="D274" s="56">
        <f>SUM(D268:D272)</f>
        <v>9701462.0800000038</v>
      </c>
      <c r="E274" s="37" t="str">
        <f>IF(D274=(SUM(M2:M265)),"TOTALS MATCH","TOTALSDONOTMATCH")</f>
        <v>TOTALS MATCH</v>
      </c>
      <c r="L274" s="57" t="s">
        <v>1849</v>
      </c>
      <c r="M274" s="49">
        <f>SUM(M2:M265)</f>
        <v>9701462.0799999963</v>
      </c>
    </row>
  </sheetData>
  <sortState ref="A2:N646">
    <sortCondition descending="1" ref="B2:B646"/>
    <sortCondition ref="C2:C646"/>
  </sortState>
  <pageMargins left="0.25" right="0.25" top="0.75" bottom="0.75" header="0.3" footer="0.3"/>
  <pageSetup paperSize="3" scale="65" fitToHeight="0" orientation="portrait" r:id="rId1"/>
  <headerFooter>
    <oddHeader>&amp;L&amp;G
UPDATED:  6/5/19&amp;C&amp;"-,Bold"&amp;18ALL REVENUE LEASES</oddHeader>
    <oddFooter>&amp;LPage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view="pageLayout" zoomScaleNormal="100" workbookViewId="0"/>
  </sheetViews>
  <sheetFormatPr defaultColWidth="21.7109375" defaultRowHeight="12.75" x14ac:dyDescent="0.2"/>
  <cols>
    <col min="1" max="2" width="8.7109375" style="23" customWidth="1"/>
    <col min="3" max="3" width="13.7109375" style="23" customWidth="1"/>
    <col min="4" max="5" width="50.7109375" style="23" customWidth="1"/>
    <col min="6" max="6" width="13.7109375" style="23" customWidth="1"/>
    <col min="7" max="7" width="5.7109375" style="23" customWidth="1"/>
    <col min="8" max="10" width="13.7109375" style="23" customWidth="1"/>
    <col min="11" max="11" width="8.7109375" style="24" customWidth="1"/>
    <col min="12" max="12" width="8.7109375" style="48" customWidth="1"/>
    <col min="13" max="13" width="13.7109375" style="48" customWidth="1"/>
    <col min="14" max="16384" width="21.7109375" style="23"/>
  </cols>
  <sheetData>
    <row r="1" spans="1:13" ht="38.25" x14ac:dyDescent="0.2">
      <c r="A1" s="1" t="s">
        <v>1844</v>
      </c>
      <c r="B1" s="1" t="s">
        <v>0</v>
      </c>
      <c r="C1" s="1" t="s">
        <v>1836</v>
      </c>
      <c r="D1" s="1" t="s">
        <v>1837</v>
      </c>
      <c r="E1" s="1" t="s">
        <v>1838</v>
      </c>
      <c r="F1" s="1" t="s">
        <v>1</v>
      </c>
      <c r="G1" s="1" t="s">
        <v>2</v>
      </c>
      <c r="H1" s="1" t="s">
        <v>1839</v>
      </c>
      <c r="I1" s="1" t="s">
        <v>1840</v>
      </c>
      <c r="J1" s="1" t="s">
        <v>1841</v>
      </c>
      <c r="K1" s="2" t="s">
        <v>1842</v>
      </c>
      <c r="L1" s="38" t="s">
        <v>1843</v>
      </c>
      <c r="M1" s="38" t="s">
        <v>3</v>
      </c>
    </row>
    <row r="2" spans="1:13" s="6" customFormat="1" x14ac:dyDescent="0.2">
      <c r="A2" s="3" t="s">
        <v>249</v>
      </c>
      <c r="B2" s="3" t="s">
        <v>12</v>
      </c>
      <c r="C2" s="3" t="s">
        <v>659</v>
      </c>
      <c r="D2" s="3" t="s">
        <v>660</v>
      </c>
      <c r="E2" s="3" t="s">
        <v>198</v>
      </c>
      <c r="F2" s="3" t="s">
        <v>8</v>
      </c>
      <c r="G2" s="3" t="s">
        <v>9</v>
      </c>
      <c r="H2" s="3" t="s">
        <v>168</v>
      </c>
      <c r="I2" s="4">
        <v>42461</v>
      </c>
      <c r="J2" s="4">
        <v>767376</v>
      </c>
      <c r="K2" s="5">
        <v>0</v>
      </c>
      <c r="L2" s="40"/>
      <c r="M2" s="40"/>
    </row>
    <row r="3" spans="1:13" s="6" customFormat="1" ht="25.5" x14ac:dyDescent="0.2">
      <c r="A3" s="3" t="s">
        <v>249</v>
      </c>
      <c r="B3" s="3" t="s">
        <v>12</v>
      </c>
      <c r="C3" s="3" t="s">
        <v>674</v>
      </c>
      <c r="D3" s="3" t="s">
        <v>675</v>
      </c>
      <c r="E3" s="3" t="s">
        <v>676</v>
      </c>
      <c r="F3" s="3" t="s">
        <v>16</v>
      </c>
      <c r="G3" s="3" t="s">
        <v>9</v>
      </c>
      <c r="H3" s="3" t="s">
        <v>31</v>
      </c>
      <c r="I3" s="4">
        <v>42461</v>
      </c>
      <c r="J3" s="4">
        <v>43921</v>
      </c>
      <c r="K3" s="5">
        <v>0</v>
      </c>
      <c r="L3" s="40"/>
      <c r="M3" s="40"/>
    </row>
    <row r="4" spans="1:13" s="6" customFormat="1" ht="25.5" x14ac:dyDescent="0.2">
      <c r="A4" s="3" t="s">
        <v>249</v>
      </c>
      <c r="B4" s="3" t="s">
        <v>12</v>
      </c>
      <c r="C4" s="3" t="s">
        <v>705</v>
      </c>
      <c r="D4" s="3" t="s">
        <v>706</v>
      </c>
      <c r="E4" s="3" t="s">
        <v>707</v>
      </c>
      <c r="F4" s="3" t="s">
        <v>16</v>
      </c>
      <c r="G4" s="3" t="s">
        <v>9</v>
      </c>
      <c r="H4" s="3" t="s">
        <v>168</v>
      </c>
      <c r="I4" s="4">
        <v>42515</v>
      </c>
      <c r="J4" s="4">
        <v>767376</v>
      </c>
      <c r="K4" s="5">
        <v>0</v>
      </c>
      <c r="L4" s="40"/>
      <c r="M4" s="40"/>
    </row>
    <row r="5" spans="1:13" s="6" customFormat="1" ht="25.5" x14ac:dyDescent="0.2">
      <c r="A5" s="3" t="s">
        <v>249</v>
      </c>
      <c r="B5" s="3" t="s">
        <v>12</v>
      </c>
      <c r="C5" s="3" t="s">
        <v>719</v>
      </c>
      <c r="D5" s="3" t="s">
        <v>720</v>
      </c>
      <c r="E5" s="3" t="s">
        <v>721</v>
      </c>
      <c r="F5" s="3" t="s">
        <v>722</v>
      </c>
      <c r="G5" s="3" t="s">
        <v>9</v>
      </c>
      <c r="H5" s="3" t="s">
        <v>31</v>
      </c>
      <c r="I5" s="4">
        <v>42522</v>
      </c>
      <c r="J5" s="4">
        <v>42885</v>
      </c>
      <c r="K5" s="5">
        <v>0</v>
      </c>
      <c r="L5" s="40"/>
      <c r="M5" s="40"/>
    </row>
    <row r="6" spans="1:13" s="6" customFormat="1" ht="25.5" x14ac:dyDescent="0.2">
      <c r="A6" s="3" t="s">
        <v>249</v>
      </c>
      <c r="B6" s="3" t="s">
        <v>12</v>
      </c>
      <c r="C6" s="3" t="s">
        <v>728</v>
      </c>
      <c r="D6" s="3" t="s">
        <v>729</v>
      </c>
      <c r="E6" s="3" t="s">
        <v>198</v>
      </c>
      <c r="F6" s="3" t="s">
        <v>8</v>
      </c>
      <c r="G6" s="3" t="s">
        <v>9</v>
      </c>
      <c r="H6" s="3" t="s">
        <v>31</v>
      </c>
      <c r="I6" s="4">
        <v>42537</v>
      </c>
      <c r="J6" s="4">
        <v>42865</v>
      </c>
      <c r="K6" s="5">
        <v>0</v>
      </c>
      <c r="L6" s="40"/>
      <c r="M6" s="40"/>
    </row>
    <row r="7" spans="1:13" s="6" customFormat="1" ht="25.5" x14ac:dyDescent="0.2">
      <c r="A7" s="3" t="s">
        <v>249</v>
      </c>
      <c r="B7" s="3" t="s">
        <v>12</v>
      </c>
      <c r="C7" s="3" t="s">
        <v>757</v>
      </c>
      <c r="D7" s="3" t="s">
        <v>758</v>
      </c>
      <c r="E7" s="3" t="s">
        <v>759</v>
      </c>
      <c r="F7" s="3" t="s">
        <v>8</v>
      </c>
      <c r="G7" s="3" t="s">
        <v>9</v>
      </c>
      <c r="H7" s="3" t="s">
        <v>168</v>
      </c>
      <c r="I7" s="4">
        <v>42583</v>
      </c>
      <c r="J7" s="4">
        <v>42704</v>
      </c>
      <c r="K7" s="5">
        <v>0</v>
      </c>
      <c r="L7" s="40"/>
      <c r="M7" s="40"/>
    </row>
    <row r="8" spans="1:13" s="6" customFormat="1" ht="25.5" x14ac:dyDescent="0.2">
      <c r="A8" s="3" t="s">
        <v>249</v>
      </c>
      <c r="B8" s="3" t="s">
        <v>12</v>
      </c>
      <c r="C8" s="3" t="s">
        <v>793</v>
      </c>
      <c r="D8" s="3" t="s">
        <v>794</v>
      </c>
      <c r="E8" s="3" t="s">
        <v>795</v>
      </c>
      <c r="F8" s="3" t="s">
        <v>796</v>
      </c>
      <c r="G8" s="3" t="s">
        <v>9</v>
      </c>
      <c r="H8" s="3" t="s">
        <v>31</v>
      </c>
      <c r="I8" s="4">
        <v>42522</v>
      </c>
      <c r="J8" s="4">
        <v>44347</v>
      </c>
      <c r="K8" s="5">
        <v>0</v>
      </c>
      <c r="L8" s="40"/>
      <c r="M8" s="40"/>
    </row>
    <row r="9" spans="1:13" s="6" customFormat="1" ht="25.5" x14ac:dyDescent="0.2">
      <c r="A9" s="3" t="s">
        <v>249</v>
      </c>
      <c r="B9" s="3" t="s">
        <v>12</v>
      </c>
      <c r="C9" s="3" t="s">
        <v>892</v>
      </c>
      <c r="D9" s="3" t="s">
        <v>893</v>
      </c>
      <c r="E9" s="3" t="s">
        <v>812</v>
      </c>
      <c r="F9" s="3" t="s">
        <v>8</v>
      </c>
      <c r="G9" s="3" t="s">
        <v>9</v>
      </c>
      <c r="H9" s="3" t="s">
        <v>31</v>
      </c>
      <c r="I9" s="4">
        <v>42867</v>
      </c>
      <c r="J9" s="4">
        <v>42948</v>
      </c>
      <c r="K9" s="5">
        <v>0</v>
      </c>
      <c r="L9" s="40"/>
      <c r="M9" s="40"/>
    </row>
    <row r="10" spans="1:13" s="6" customFormat="1" ht="25.5" x14ac:dyDescent="0.2">
      <c r="A10" s="3" t="s">
        <v>249</v>
      </c>
      <c r="B10" s="3" t="s">
        <v>12</v>
      </c>
      <c r="C10" s="3" t="s">
        <v>1039</v>
      </c>
      <c r="D10" s="3" t="s">
        <v>1040</v>
      </c>
      <c r="F10" s="3" t="s">
        <v>12</v>
      </c>
      <c r="G10" s="3" t="s">
        <v>9</v>
      </c>
      <c r="H10" s="3" t="s">
        <v>31</v>
      </c>
      <c r="I10" s="4">
        <v>43132</v>
      </c>
      <c r="J10" s="4">
        <v>52263</v>
      </c>
      <c r="K10" s="5">
        <v>0</v>
      </c>
      <c r="L10" s="40"/>
      <c r="M10" s="40"/>
    </row>
    <row r="11" spans="1:13" s="6" customFormat="1" x14ac:dyDescent="0.2">
      <c r="A11" s="3" t="s">
        <v>249</v>
      </c>
      <c r="B11" s="3" t="s">
        <v>12</v>
      </c>
      <c r="C11" s="3" t="s">
        <v>1036</v>
      </c>
      <c r="D11" s="3" t="s">
        <v>1037</v>
      </c>
      <c r="E11" s="3" t="s">
        <v>1038</v>
      </c>
      <c r="F11" s="3" t="s">
        <v>8</v>
      </c>
      <c r="G11" s="3" t="s">
        <v>9</v>
      </c>
      <c r="H11" s="3" t="s">
        <v>168</v>
      </c>
      <c r="I11" s="4">
        <v>43221</v>
      </c>
      <c r="J11" s="4">
        <v>767376</v>
      </c>
      <c r="K11" s="5">
        <v>0</v>
      </c>
      <c r="L11" s="40"/>
      <c r="M11" s="40"/>
    </row>
    <row r="12" spans="1:13" s="6" customFormat="1" ht="25.5" x14ac:dyDescent="0.2">
      <c r="A12" s="3" t="s">
        <v>249</v>
      </c>
      <c r="B12" s="3" t="s">
        <v>12</v>
      </c>
      <c r="C12" s="3" t="s">
        <v>1033</v>
      </c>
      <c r="D12" s="3" t="s">
        <v>1034</v>
      </c>
      <c r="E12" s="3" t="s">
        <v>1035</v>
      </c>
      <c r="F12" s="3" t="s">
        <v>8</v>
      </c>
      <c r="G12" s="3" t="s">
        <v>9</v>
      </c>
      <c r="H12" s="3" t="s">
        <v>31</v>
      </c>
      <c r="I12" s="4">
        <v>43221</v>
      </c>
      <c r="J12" s="4">
        <v>43344</v>
      </c>
      <c r="K12" s="5">
        <v>0</v>
      </c>
      <c r="L12" s="40"/>
      <c r="M12" s="40"/>
    </row>
    <row r="13" spans="1:13" s="6" customFormat="1" ht="25.5" x14ac:dyDescent="0.2">
      <c r="A13" s="3" t="s">
        <v>249</v>
      </c>
      <c r="B13" s="3" t="s">
        <v>12</v>
      </c>
      <c r="C13" s="3" t="s">
        <v>1162</v>
      </c>
      <c r="D13" s="3" t="s">
        <v>1163</v>
      </c>
      <c r="E13" s="3" t="s">
        <v>43</v>
      </c>
      <c r="F13" s="3" t="s">
        <v>16</v>
      </c>
      <c r="G13" s="3" t="s">
        <v>9</v>
      </c>
      <c r="H13" s="3" t="s">
        <v>31</v>
      </c>
      <c r="I13" s="4">
        <v>43248</v>
      </c>
      <c r="J13" s="4">
        <v>43615</v>
      </c>
      <c r="K13" s="5">
        <v>0</v>
      </c>
      <c r="L13" s="40"/>
      <c r="M13" s="40"/>
    </row>
    <row r="14" spans="1:13" s="6" customFormat="1" x14ac:dyDescent="0.2">
      <c r="A14" s="3" t="s">
        <v>249</v>
      </c>
      <c r="B14" s="3" t="s">
        <v>12</v>
      </c>
      <c r="C14" s="3" t="s">
        <v>1560</v>
      </c>
      <c r="D14" s="3" t="s">
        <v>1561</v>
      </c>
      <c r="E14" s="3" t="s">
        <v>1079</v>
      </c>
      <c r="F14" s="3" t="s">
        <v>26</v>
      </c>
      <c r="G14" s="3" t="s">
        <v>9</v>
      </c>
      <c r="H14" s="3" t="s">
        <v>17</v>
      </c>
      <c r="I14" s="4">
        <v>43282</v>
      </c>
      <c r="J14" s="4">
        <v>44377</v>
      </c>
      <c r="K14" s="5">
        <v>0</v>
      </c>
      <c r="L14" s="40"/>
      <c r="M14" s="40"/>
    </row>
    <row r="15" spans="1:13" s="6" customFormat="1" ht="25.5" x14ac:dyDescent="0.2">
      <c r="A15" s="3" t="s">
        <v>249</v>
      </c>
      <c r="B15" s="3" t="s">
        <v>12</v>
      </c>
      <c r="C15" s="3" t="s">
        <v>1164</v>
      </c>
      <c r="D15" s="3" t="s">
        <v>1165</v>
      </c>
      <c r="E15" s="3" t="s">
        <v>1166</v>
      </c>
      <c r="F15" s="3" t="s">
        <v>8</v>
      </c>
      <c r="G15" s="3" t="s">
        <v>9</v>
      </c>
      <c r="H15" s="3" t="s">
        <v>31</v>
      </c>
      <c r="I15" s="4">
        <v>43255</v>
      </c>
      <c r="J15" s="4">
        <v>43985</v>
      </c>
      <c r="K15" s="5">
        <v>0</v>
      </c>
      <c r="L15" s="40"/>
      <c r="M15" s="40"/>
    </row>
    <row r="16" spans="1:13" s="6" customFormat="1" ht="25.5" x14ac:dyDescent="0.2">
      <c r="A16" s="3" t="s">
        <v>249</v>
      </c>
      <c r="B16" s="3" t="s">
        <v>12</v>
      </c>
      <c r="C16" s="3" t="s">
        <v>1191</v>
      </c>
      <c r="D16" s="3" t="s">
        <v>1192</v>
      </c>
      <c r="E16" s="3" t="s">
        <v>201</v>
      </c>
      <c r="F16" s="3" t="s">
        <v>202</v>
      </c>
      <c r="G16" s="3" t="s">
        <v>9</v>
      </c>
      <c r="H16" s="3" t="s">
        <v>90</v>
      </c>
      <c r="I16" s="4">
        <v>43374</v>
      </c>
      <c r="J16" s="4">
        <v>45199</v>
      </c>
      <c r="K16" s="5">
        <v>0</v>
      </c>
      <c r="L16" s="40"/>
      <c r="M16" s="40"/>
    </row>
    <row r="17" spans="1:13" s="6" customFormat="1" x14ac:dyDescent="0.2">
      <c r="A17" s="3" t="s">
        <v>249</v>
      </c>
      <c r="B17" s="3" t="s">
        <v>12</v>
      </c>
      <c r="C17" s="3" t="s">
        <v>1587</v>
      </c>
      <c r="D17" s="3" t="s">
        <v>1588</v>
      </c>
      <c r="E17" s="3" t="s">
        <v>1079</v>
      </c>
      <c r="F17" s="3" t="s">
        <v>26</v>
      </c>
      <c r="G17" s="3" t="s">
        <v>9</v>
      </c>
      <c r="H17" s="3" t="s">
        <v>17</v>
      </c>
      <c r="I17" s="4">
        <v>43282</v>
      </c>
      <c r="J17" s="4">
        <v>44377</v>
      </c>
      <c r="K17" s="5">
        <v>0</v>
      </c>
      <c r="L17" s="40"/>
      <c r="M17" s="40"/>
    </row>
    <row r="18" spans="1:13" s="6" customFormat="1" x14ac:dyDescent="0.2">
      <c r="A18" s="3" t="s">
        <v>249</v>
      </c>
      <c r="B18" s="3" t="s">
        <v>12</v>
      </c>
      <c r="C18" s="3" t="s">
        <v>1589</v>
      </c>
      <c r="D18" s="3" t="s">
        <v>1590</v>
      </c>
      <c r="E18" s="3" t="s">
        <v>1079</v>
      </c>
      <c r="F18" s="3" t="s">
        <v>26</v>
      </c>
      <c r="G18" s="3" t="s">
        <v>9</v>
      </c>
      <c r="H18" s="3" t="s">
        <v>17</v>
      </c>
      <c r="I18" s="4">
        <v>43282</v>
      </c>
      <c r="J18" s="4">
        <v>44377</v>
      </c>
      <c r="K18" s="5">
        <v>0</v>
      </c>
      <c r="L18" s="40"/>
      <c r="M18" s="40"/>
    </row>
    <row r="19" spans="1:13" s="6" customFormat="1" x14ac:dyDescent="0.2">
      <c r="A19" s="3" t="s">
        <v>249</v>
      </c>
      <c r="B19" s="3" t="s">
        <v>12</v>
      </c>
      <c r="C19" s="3" t="s">
        <v>1558</v>
      </c>
      <c r="D19" s="3" t="s">
        <v>1559</v>
      </c>
      <c r="E19" s="3" t="s">
        <v>1079</v>
      </c>
      <c r="F19" s="3" t="s">
        <v>26</v>
      </c>
      <c r="G19" s="3" t="s">
        <v>9</v>
      </c>
      <c r="H19" s="3" t="s">
        <v>17</v>
      </c>
      <c r="I19" s="4">
        <v>43282</v>
      </c>
      <c r="J19" s="4">
        <v>44377</v>
      </c>
      <c r="K19" s="5">
        <v>0</v>
      </c>
      <c r="L19" s="40"/>
      <c r="M19" s="40"/>
    </row>
    <row r="20" spans="1:13" s="6" customFormat="1" x14ac:dyDescent="0.2">
      <c r="A20" s="3" t="s">
        <v>249</v>
      </c>
      <c r="B20" s="3" t="s">
        <v>12</v>
      </c>
      <c r="C20" s="3" t="s">
        <v>1583</v>
      </c>
      <c r="D20" s="3" t="s">
        <v>1584</v>
      </c>
      <c r="E20" s="3" t="s">
        <v>1079</v>
      </c>
      <c r="F20" s="3" t="s">
        <v>26</v>
      </c>
      <c r="G20" s="3" t="s">
        <v>9</v>
      </c>
      <c r="H20" s="3" t="s">
        <v>17</v>
      </c>
      <c r="I20" s="4">
        <v>43282</v>
      </c>
      <c r="J20" s="4">
        <v>44377</v>
      </c>
      <c r="K20" s="5">
        <v>0</v>
      </c>
      <c r="L20" s="40"/>
      <c r="M20" s="40"/>
    </row>
    <row r="21" spans="1:13" s="6" customFormat="1" x14ac:dyDescent="0.2">
      <c r="A21" s="3" t="s">
        <v>249</v>
      </c>
      <c r="B21" s="3" t="s">
        <v>12</v>
      </c>
      <c r="C21" s="3" t="s">
        <v>1595</v>
      </c>
      <c r="D21" s="3" t="s">
        <v>1596</v>
      </c>
      <c r="E21" s="3" t="s">
        <v>1079</v>
      </c>
      <c r="F21" s="3" t="s">
        <v>26</v>
      </c>
      <c r="G21" s="3" t="s">
        <v>9</v>
      </c>
      <c r="H21" s="3" t="s">
        <v>17</v>
      </c>
      <c r="I21" s="4">
        <v>43282</v>
      </c>
      <c r="J21" s="4">
        <v>44377</v>
      </c>
      <c r="K21" s="5">
        <v>0</v>
      </c>
      <c r="L21" s="40"/>
      <c r="M21" s="40"/>
    </row>
    <row r="22" spans="1:13" s="6" customFormat="1" x14ac:dyDescent="0.2">
      <c r="A22" s="3" t="s">
        <v>249</v>
      </c>
      <c r="B22" s="3" t="s">
        <v>12</v>
      </c>
      <c r="C22" s="3" t="s">
        <v>1593</v>
      </c>
      <c r="D22" s="3" t="s">
        <v>1594</v>
      </c>
      <c r="E22" s="3" t="s">
        <v>1079</v>
      </c>
      <c r="F22" s="3" t="s">
        <v>26</v>
      </c>
      <c r="G22" s="3" t="s">
        <v>9</v>
      </c>
      <c r="H22" s="3" t="s">
        <v>17</v>
      </c>
      <c r="I22" s="4">
        <v>43282</v>
      </c>
      <c r="J22" s="4">
        <v>44377</v>
      </c>
      <c r="K22" s="5">
        <v>0</v>
      </c>
      <c r="L22" s="40"/>
      <c r="M22" s="40"/>
    </row>
    <row r="23" spans="1:13" s="6" customFormat="1" x14ac:dyDescent="0.2">
      <c r="A23" s="3" t="s">
        <v>249</v>
      </c>
      <c r="B23" s="3" t="s">
        <v>12</v>
      </c>
      <c r="C23" s="3" t="s">
        <v>1562</v>
      </c>
      <c r="D23" s="3" t="s">
        <v>1563</v>
      </c>
      <c r="E23" s="3" t="s">
        <v>1079</v>
      </c>
      <c r="F23" s="3" t="s">
        <v>26</v>
      </c>
      <c r="G23" s="3" t="s">
        <v>9</v>
      </c>
      <c r="H23" s="3" t="s">
        <v>17</v>
      </c>
      <c r="I23" s="4">
        <v>43282</v>
      </c>
      <c r="J23" s="4">
        <v>44377</v>
      </c>
      <c r="K23" s="5">
        <v>0</v>
      </c>
      <c r="L23" s="40"/>
      <c r="M23" s="40"/>
    </row>
    <row r="24" spans="1:13" s="6" customFormat="1" x14ac:dyDescent="0.2">
      <c r="A24" s="3" t="s">
        <v>249</v>
      </c>
      <c r="B24" s="3" t="s">
        <v>12</v>
      </c>
      <c r="C24" s="3" t="s">
        <v>1550</v>
      </c>
      <c r="D24" s="3" t="s">
        <v>1551</v>
      </c>
      <c r="E24" s="3" t="s">
        <v>1079</v>
      </c>
      <c r="F24" s="3" t="s">
        <v>26</v>
      </c>
      <c r="G24" s="3" t="s">
        <v>9</v>
      </c>
      <c r="H24" s="3" t="s">
        <v>17</v>
      </c>
      <c r="I24" s="4">
        <v>43282</v>
      </c>
      <c r="J24" s="4">
        <v>44377</v>
      </c>
      <c r="K24" s="5">
        <v>0</v>
      </c>
      <c r="L24" s="40"/>
      <c r="M24" s="40"/>
    </row>
    <row r="25" spans="1:13" s="6" customFormat="1" ht="25.5" x14ac:dyDescent="0.2">
      <c r="A25" s="3" t="s">
        <v>249</v>
      </c>
      <c r="B25" s="3" t="s">
        <v>12</v>
      </c>
      <c r="C25" s="3" t="s">
        <v>1294</v>
      </c>
      <c r="D25" s="3" t="s">
        <v>1295</v>
      </c>
      <c r="E25" s="3" t="s">
        <v>1296</v>
      </c>
      <c r="F25" s="3" t="s">
        <v>1297</v>
      </c>
      <c r="G25" s="3" t="s">
        <v>9</v>
      </c>
      <c r="H25" s="3" t="s">
        <v>90</v>
      </c>
      <c r="I25" s="4">
        <v>43282</v>
      </c>
      <c r="J25" s="4">
        <v>43646</v>
      </c>
      <c r="K25" s="5">
        <v>0</v>
      </c>
      <c r="L25" s="40"/>
      <c r="M25" s="40"/>
    </row>
    <row r="26" spans="1:13" s="6" customFormat="1" x14ac:dyDescent="0.2">
      <c r="A26" s="3" t="s">
        <v>249</v>
      </c>
      <c r="B26" s="3" t="s">
        <v>12</v>
      </c>
      <c r="C26" s="3" t="s">
        <v>1591</v>
      </c>
      <c r="D26" s="3" t="s">
        <v>1592</v>
      </c>
      <c r="E26" s="3" t="s">
        <v>1079</v>
      </c>
      <c r="F26" s="3" t="s">
        <v>26</v>
      </c>
      <c r="G26" s="3" t="s">
        <v>9</v>
      </c>
      <c r="H26" s="3" t="s">
        <v>17</v>
      </c>
      <c r="I26" s="4">
        <v>43282</v>
      </c>
      <c r="J26" s="4">
        <v>44377</v>
      </c>
      <c r="K26" s="5">
        <v>0</v>
      </c>
      <c r="L26" s="40"/>
      <c r="M26" s="40"/>
    </row>
    <row r="27" spans="1:13" s="6" customFormat="1" ht="25.5" x14ac:dyDescent="0.2">
      <c r="A27" s="3" t="s">
        <v>249</v>
      </c>
      <c r="B27" s="3" t="s">
        <v>12</v>
      </c>
      <c r="C27" s="3" t="s">
        <v>1450</v>
      </c>
      <c r="D27" s="3" t="s">
        <v>1451</v>
      </c>
      <c r="E27" s="3" t="s">
        <v>1166</v>
      </c>
      <c r="F27" s="3" t="s">
        <v>8</v>
      </c>
      <c r="G27" s="3" t="s">
        <v>9</v>
      </c>
      <c r="H27" s="3" t="s">
        <v>31</v>
      </c>
      <c r="I27" s="4">
        <v>43284</v>
      </c>
      <c r="J27" s="4">
        <v>767376</v>
      </c>
      <c r="K27" s="5">
        <v>0</v>
      </c>
      <c r="L27" s="40"/>
      <c r="M27" s="40"/>
    </row>
    <row r="28" spans="1:13" s="6" customFormat="1" x14ac:dyDescent="0.2">
      <c r="A28" s="3" t="s">
        <v>249</v>
      </c>
      <c r="B28" s="3" t="s">
        <v>12</v>
      </c>
      <c r="C28" s="3" t="s">
        <v>1597</v>
      </c>
      <c r="D28" s="3" t="s">
        <v>1598</v>
      </c>
      <c r="E28" s="3" t="s">
        <v>1079</v>
      </c>
      <c r="F28" s="3" t="s">
        <v>26</v>
      </c>
      <c r="G28" s="3" t="s">
        <v>9</v>
      </c>
      <c r="H28" s="3" t="s">
        <v>17</v>
      </c>
      <c r="I28" s="4">
        <v>43282</v>
      </c>
      <c r="J28" s="4">
        <v>44377</v>
      </c>
      <c r="K28" s="5">
        <v>0</v>
      </c>
      <c r="L28" s="40"/>
      <c r="M28" s="40"/>
    </row>
    <row r="29" spans="1:13" s="6" customFormat="1" x14ac:dyDescent="0.2">
      <c r="A29" s="3" t="s">
        <v>249</v>
      </c>
      <c r="B29" s="3" t="s">
        <v>12</v>
      </c>
      <c r="C29" s="3" t="s">
        <v>1612</v>
      </c>
      <c r="D29" s="3" t="s">
        <v>1613</v>
      </c>
      <c r="E29" s="3" t="s">
        <v>1079</v>
      </c>
      <c r="F29" s="3" t="s">
        <v>26</v>
      </c>
      <c r="G29" s="3" t="s">
        <v>9</v>
      </c>
      <c r="H29" s="3" t="s">
        <v>17</v>
      </c>
      <c r="I29" s="4">
        <v>43282</v>
      </c>
      <c r="J29" s="4">
        <v>44377</v>
      </c>
      <c r="K29" s="5">
        <v>0</v>
      </c>
      <c r="L29" s="40"/>
      <c r="M29" s="40"/>
    </row>
    <row r="30" spans="1:13" s="6" customFormat="1" ht="25.5" x14ac:dyDescent="0.2">
      <c r="A30" s="3" t="s">
        <v>249</v>
      </c>
      <c r="B30" s="3" t="s">
        <v>12</v>
      </c>
      <c r="C30" s="3" t="s">
        <v>1528</v>
      </c>
      <c r="D30" s="3" t="s">
        <v>1529</v>
      </c>
      <c r="E30" s="3" t="s">
        <v>1530</v>
      </c>
      <c r="F30" s="3" t="s">
        <v>1531</v>
      </c>
      <c r="G30" s="3" t="s">
        <v>9</v>
      </c>
      <c r="H30" s="3" t="s">
        <v>31</v>
      </c>
      <c r="I30" s="4">
        <v>43344</v>
      </c>
      <c r="J30" s="4">
        <v>50648</v>
      </c>
      <c r="K30" s="5">
        <v>0</v>
      </c>
      <c r="L30" s="40"/>
      <c r="M30" s="40"/>
    </row>
    <row r="31" spans="1:13" s="6" customFormat="1" ht="25.5" x14ac:dyDescent="0.2">
      <c r="A31" s="3" t="s">
        <v>249</v>
      </c>
      <c r="B31" s="3" t="s">
        <v>12</v>
      </c>
      <c r="C31" s="3" t="s">
        <v>1570</v>
      </c>
      <c r="D31" s="3" t="s">
        <v>1571</v>
      </c>
      <c r="E31" s="3" t="s">
        <v>1572</v>
      </c>
      <c r="F31" s="3" t="s">
        <v>1573</v>
      </c>
      <c r="G31" s="3" t="s">
        <v>9</v>
      </c>
      <c r="H31" s="3" t="s">
        <v>31</v>
      </c>
      <c r="I31" s="4">
        <v>43383</v>
      </c>
      <c r="J31" s="4">
        <v>50688</v>
      </c>
      <c r="K31" s="5">
        <v>0</v>
      </c>
      <c r="L31" s="40"/>
      <c r="M31" s="40"/>
    </row>
    <row r="32" spans="1:13" s="6" customFormat="1" ht="25.5" x14ac:dyDescent="0.2">
      <c r="A32" s="3" t="s">
        <v>249</v>
      </c>
      <c r="B32" s="3" t="s">
        <v>12</v>
      </c>
      <c r="C32" s="3" t="s">
        <v>1580</v>
      </c>
      <c r="D32" s="3" t="s">
        <v>1581</v>
      </c>
      <c r="E32" s="3" t="s">
        <v>1582</v>
      </c>
      <c r="F32" s="3" t="s">
        <v>16</v>
      </c>
      <c r="G32" s="3" t="s">
        <v>9</v>
      </c>
      <c r="H32" s="3" t="s">
        <v>31</v>
      </c>
      <c r="I32" s="4">
        <v>43252</v>
      </c>
      <c r="J32" s="4">
        <v>45077</v>
      </c>
      <c r="K32" s="5">
        <v>0</v>
      </c>
      <c r="L32" s="40"/>
      <c r="M32" s="40"/>
    </row>
    <row r="33" spans="1:13" s="6" customFormat="1" ht="25.5" x14ac:dyDescent="0.2">
      <c r="A33" s="3" t="s">
        <v>249</v>
      </c>
      <c r="B33" s="3" t="s">
        <v>12</v>
      </c>
      <c r="C33" s="3" t="s">
        <v>1621</v>
      </c>
      <c r="D33" s="3" t="s">
        <v>1622</v>
      </c>
      <c r="E33" s="3" t="s">
        <v>1623</v>
      </c>
      <c r="F33" s="3" t="s">
        <v>1624</v>
      </c>
      <c r="G33" s="3" t="s">
        <v>9</v>
      </c>
      <c r="H33" s="3" t="s">
        <v>31</v>
      </c>
      <c r="I33" s="4">
        <v>43396</v>
      </c>
      <c r="J33" s="4">
        <v>50701</v>
      </c>
      <c r="K33" s="5">
        <v>0</v>
      </c>
      <c r="L33" s="40"/>
      <c r="M33" s="40"/>
    </row>
    <row r="34" spans="1:13" s="6" customFormat="1" x14ac:dyDescent="0.2">
      <c r="A34" s="3" t="s">
        <v>249</v>
      </c>
      <c r="B34" s="3" t="s">
        <v>12</v>
      </c>
      <c r="C34" s="3" t="s">
        <v>1629</v>
      </c>
      <c r="D34" s="3" t="s">
        <v>1630</v>
      </c>
      <c r="E34" s="3" t="s">
        <v>1079</v>
      </c>
      <c r="F34" s="3" t="s">
        <v>26</v>
      </c>
      <c r="G34" s="3" t="s">
        <v>9</v>
      </c>
      <c r="H34" s="3" t="s">
        <v>17</v>
      </c>
      <c r="I34" s="4">
        <v>43282</v>
      </c>
      <c r="J34" s="4">
        <v>44377</v>
      </c>
      <c r="K34" s="5">
        <v>0</v>
      </c>
      <c r="L34" s="40"/>
      <c r="M34" s="40"/>
    </row>
    <row r="35" spans="1:13" s="6" customFormat="1" ht="25.5" x14ac:dyDescent="0.2">
      <c r="A35" s="3" t="s">
        <v>249</v>
      </c>
      <c r="B35" s="3" t="s">
        <v>12</v>
      </c>
      <c r="C35" s="3" t="s">
        <v>1644</v>
      </c>
      <c r="D35" s="3" t="s">
        <v>1645</v>
      </c>
      <c r="E35" s="3" t="s">
        <v>1646</v>
      </c>
      <c r="F35" s="3" t="s">
        <v>142</v>
      </c>
      <c r="G35" s="3" t="s">
        <v>9</v>
      </c>
      <c r="H35" s="3" t="s">
        <v>31</v>
      </c>
      <c r="I35" s="4">
        <v>41791</v>
      </c>
      <c r="J35" s="4">
        <v>43616</v>
      </c>
      <c r="K35" s="5">
        <v>18000</v>
      </c>
      <c r="L35" s="39">
        <v>0</v>
      </c>
      <c r="M35" s="40"/>
    </row>
    <row r="36" spans="1:13" s="6" customFormat="1" ht="25.5" x14ac:dyDescent="0.2">
      <c r="A36" s="3" t="s">
        <v>249</v>
      </c>
      <c r="B36" s="3" t="s">
        <v>12</v>
      </c>
      <c r="C36" s="3" t="s">
        <v>1641</v>
      </c>
      <c r="D36" s="3" t="s">
        <v>1642</v>
      </c>
      <c r="E36" s="3" t="s">
        <v>20</v>
      </c>
      <c r="F36" s="3" t="s">
        <v>16</v>
      </c>
      <c r="G36" s="3" t="s">
        <v>9</v>
      </c>
      <c r="H36" s="3" t="s">
        <v>1643</v>
      </c>
      <c r="I36" s="4">
        <v>43411</v>
      </c>
      <c r="K36" s="5">
        <v>0</v>
      </c>
      <c r="L36" s="40"/>
      <c r="M36" s="40"/>
    </row>
    <row r="37" spans="1:13" s="6" customFormat="1" ht="25.5" x14ac:dyDescent="0.2">
      <c r="A37" s="3" t="s">
        <v>249</v>
      </c>
      <c r="B37" s="3" t="s">
        <v>12</v>
      </c>
      <c r="C37" s="3" t="s">
        <v>1689</v>
      </c>
      <c r="D37" s="3" t="s">
        <v>1690</v>
      </c>
      <c r="E37" s="3" t="s">
        <v>1691</v>
      </c>
      <c r="F37" s="3" t="s">
        <v>899</v>
      </c>
      <c r="G37" s="3" t="s">
        <v>900</v>
      </c>
      <c r="H37" s="3" t="s">
        <v>10</v>
      </c>
      <c r="I37" s="4">
        <v>43477</v>
      </c>
      <c r="J37" s="4">
        <v>43820</v>
      </c>
      <c r="K37" s="5">
        <v>0</v>
      </c>
      <c r="L37" s="40"/>
      <c r="M37" s="40"/>
    </row>
    <row r="38" spans="1:13" s="6" customFormat="1" x14ac:dyDescent="0.2">
      <c r="A38" s="3" t="s">
        <v>249</v>
      </c>
      <c r="B38" s="3" t="s">
        <v>12</v>
      </c>
      <c r="C38" s="3" t="s">
        <v>1792</v>
      </c>
      <c r="D38" s="3" t="s">
        <v>1793</v>
      </c>
      <c r="E38" s="3" t="s">
        <v>1794</v>
      </c>
      <c r="F38" s="3" t="s">
        <v>16</v>
      </c>
      <c r="G38" s="3" t="s">
        <v>9</v>
      </c>
      <c r="H38" s="3" t="s">
        <v>168</v>
      </c>
      <c r="I38" s="4">
        <v>43521</v>
      </c>
      <c r="J38" s="4">
        <v>767376</v>
      </c>
      <c r="K38" s="5">
        <v>0</v>
      </c>
      <c r="L38" s="40"/>
      <c r="M38" s="40"/>
    </row>
    <row r="39" spans="1:13" s="6" customFormat="1" ht="25.5" x14ac:dyDescent="0.2">
      <c r="A39" s="3" t="s">
        <v>249</v>
      </c>
      <c r="B39" s="3" t="s">
        <v>12</v>
      </c>
      <c r="C39" s="3" t="s">
        <v>1809</v>
      </c>
      <c r="D39" s="3" t="s">
        <v>1810</v>
      </c>
      <c r="E39" s="3" t="s">
        <v>966</v>
      </c>
      <c r="F39" s="3" t="s">
        <v>967</v>
      </c>
      <c r="G39" s="3" t="s">
        <v>9</v>
      </c>
      <c r="H39" s="3" t="s">
        <v>31</v>
      </c>
      <c r="I39" s="4">
        <v>43556</v>
      </c>
      <c r="J39" s="4">
        <v>43830</v>
      </c>
      <c r="K39" s="5">
        <v>0</v>
      </c>
      <c r="L39" s="40"/>
      <c r="M39" s="40"/>
    </row>
    <row r="40" spans="1:13" s="6" customFormat="1" ht="25.5" x14ac:dyDescent="0.2">
      <c r="A40" s="3" t="s">
        <v>249</v>
      </c>
      <c r="B40" s="3" t="s">
        <v>12</v>
      </c>
      <c r="C40" s="3" t="s">
        <v>331</v>
      </c>
      <c r="D40" s="3" t="s">
        <v>332</v>
      </c>
      <c r="E40" s="3" t="s">
        <v>201</v>
      </c>
      <c r="F40" s="3" t="s">
        <v>202</v>
      </c>
      <c r="G40" s="3" t="s">
        <v>9</v>
      </c>
      <c r="H40" s="3" t="s">
        <v>90</v>
      </c>
      <c r="I40" s="4">
        <v>41655</v>
      </c>
      <c r="K40" s="5">
        <v>0</v>
      </c>
      <c r="L40" s="40"/>
      <c r="M40" s="40"/>
    </row>
    <row r="41" spans="1:13" s="6" customFormat="1" ht="25.5" x14ac:dyDescent="0.2">
      <c r="A41" s="3" t="s">
        <v>249</v>
      </c>
      <c r="B41" s="3" t="s">
        <v>12</v>
      </c>
      <c r="C41" s="3" t="s">
        <v>992</v>
      </c>
      <c r="D41" s="3" t="s">
        <v>993</v>
      </c>
      <c r="E41" s="3" t="s">
        <v>991</v>
      </c>
      <c r="F41" s="3" t="s">
        <v>8</v>
      </c>
      <c r="G41" s="3" t="s">
        <v>9</v>
      </c>
      <c r="H41" s="3" t="s">
        <v>553</v>
      </c>
      <c r="I41" s="4">
        <v>42917</v>
      </c>
      <c r="J41" s="4">
        <v>61178</v>
      </c>
      <c r="K41" s="5">
        <v>0</v>
      </c>
      <c r="L41" s="40"/>
      <c r="M41" s="40"/>
    </row>
    <row r="42" spans="1:13" s="6" customFormat="1" ht="25.5" x14ac:dyDescent="0.2">
      <c r="A42" s="3" t="s">
        <v>249</v>
      </c>
      <c r="B42" s="3" t="s">
        <v>12</v>
      </c>
      <c r="C42" s="3" t="s">
        <v>964</v>
      </c>
      <c r="D42" s="3" t="s">
        <v>965</v>
      </c>
      <c r="E42" s="3" t="s">
        <v>966</v>
      </c>
      <c r="F42" s="3" t="s">
        <v>967</v>
      </c>
      <c r="G42" s="3" t="s">
        <v>9</v>
      </c>
      <c r="H42" s="3" t="s">
        <v>168</v>
      </c>
      <c r="I42" s="4">
        <v>41358</v>
      </c>
      <c r="J42" s="4">
        <v>767376</v>
      </c>
      <c r="K42" s="5">
        <v>0</v>
      </c>
      <c r="L42" s="40"/>
      <c r="M42" s="40"/>
    </row>
    <row r="43" spans="1:13" s="6" customFormat="1" ht="25.5" x14ac:dyDescent="0.2">
      <c r="A43" s="3" t="s">
        <v>249</v>
      </c>
      <c r="B43" s="3" t="s">
        <v>12</v>
      </c>
      <c r="C43" s="3" t="s">
        <v>968</v>
      </c>
      <c r="D43" s="3" t="s">
        <v>969</v>
      </c>
      <c r="E43" s="3" t="s">
        <v>966</v>
      </c>
      <c r="F43" s="3" t="s">
        <v>967</v>
      </c>
      <c r="G43" s="3" t="s">
        <v>9</v>
      </c>
      <c r="H43" s="3" t="s">
        <v>31</v>
      </c>
      <c r="I43" s="4">
        <v>39255</v>
      </c>
      <c r="J43" s="4">
        <v>767376</v>
      </c>
      <c r="K43" s="5">
        <v>0</v>
      </c>
      <c r="L43" s="40"/>
      <c r="M43" s="40"/>
    </row>
    <row r="44" spans="1:13" s="6" customFormat="1" ht="25.5" x14ac:dyDescent="0.2">
      <c r="A44" s="3" t="s">
        <v>249</v>
      </c>
      <c r="B44" s="3" t="s">
        <v>12</v>
      </c>
      <c r="C44" s="3" t="s">
        <v>970</v>
      </c>
      <c r="D44" s="3" t="s">
        <v>971</v>
      </c>
      <c r="E44" s="3" t="s">
        <v>966</v>
      </c>
      <c r="F44" s="3" t="s">
        <v>967</v>
      </c>
      <c r="G44" s="3" t="s">
        <v>9</v>
      </c>
      <c r="H44" s="3" t="s">
        <v>31</v>
      </c>
      <c r="I44" s="4">
        <v>38671</v>
      </c>
      <c r="J44" s="4">
        <v>767376</v>
      </c>
      <c r="K44" s="5">
        <v>0</v>
      </c>
      <c r="L44" s="40"/>
      <c r="M44" s="40"/>
    </row>
    <row r="45" spans="1:13" s="6" customFormat="1" ht="25.5" x14ac:dyDescent="0.2">
      <c r="A45" s="3" t="s">
        <v>249</v>
      </c>
      <c r="B45" s="3" t="s">
        <v>12</v>
      </c>
      <c r="C45" s="3" t="s">
        <v>972</v>
      </c>
      <c r="D45" s="3" t="s">
        <v>973</v>
      </c>
      <c r="E45" s="3" t="s">
        <v>966</v>
      </c>
      <c r="F45" s="3" t="s">
        <v>967</v>
      </c>
      <c r="G45" s="3" t="s">
        <v>9</v>
      </c>
      <c r="H45" s="3" t="s">
        <v>974</v>
      </c>
      <c r="I45" s="4">
        <v>39070</v>
      </c>
      <c r="J45" s="4">
        <v>767376</v>
      </c>
      <c r="K45" s="5">
        <v>0</v>
      </c>
      <c r="L45" s="40"/>
      <c r="M45" s="40"/>
    </row>
    <row r="46" spans="1:13" s="6" customFormat="1" ht="25.5" x14ac:dyDescent="0.2">
      <c r="A46" s="3" t="s">
        <v>249</v>
      </c>
      <c r="B46" s="3" t="s">
        <v>12</v>
      </c>
      <c r="C46" s="3" t="s">
        <v>797</v>
      </c>
      <c r="D46" s="3" t="s">
        <v>798</v>
      </c>
      <c r="E46" s="3" t="s">
        <v>799</v>
      </c>
      <c r="F46" s="3" t="s">
        <v>8</v>
      </c>
      <c r="G46" s="3" t="s">
        <v>9</v>
      </c>
      <c r="H46" s="3" t="s">
        <v>168</v>
      </c>
      <c r="I46" s="4">
        <v>24028</v>
      </c>
      <c r="J46" s="4">
        <v>767376</v>
      </c>
      <c r="K46" s="5">
        <v>0</v>
      </c>
      <c r="L46" s="40"/>
      <c r="M46" s="40"/>
    </row>
    <row r="47" spans="1:13" s="6" customFormat="1" x14ac:dyDescent="0.2">
      <c r="A47" s="3" t="s">
        <v>249</v>
      </c>
      <c r="B47" s="3" t="s">
        <v>12</v>
      </c>
      <c r="C47" s="3" t="s">
        <v>800</v>
      </c>
      <c r="D47" s="3" t="s">
        <v>801</v>
      </c>
      <c r="E47" s="3" t="s">
        <v>799</v>
      </c>
      <c r="F47" s="3" t="s">
        <v>8</v>
      </c>
      <c r="G47" s="3" t="s">
        <v>9</v>
      </c>
      <c r="H47" s="3" t="s">
        <v>168</v>
      </c>
      <c r="I47" s="4">
        <v>22962</v>
      </c>
      <c r="J47" s="4">
        <v>767376</v>
      </c>
      <c r="K47" s="5">
        <v>0</v>
      </c>
      <c r="L47" s="40"/>
      <c r="M47" s="40"/>
    </row>
    <row r="48" spans="1:13" s="6" customFormat="1" ht="25.5" x14ac:dyDescent="0.2">
      <c r="A48" s="3" t="s">
        <v>249</v>
      </c>
      <c r="B48" s="3" t="s">
        <v>12</v>
      </c>
      <c r="C48" s="3" t="s">
        <v>931</v>
      </c>
      <c r="D48" s="3" t="s">
        <v>932</v>
      </c>
      <c r="E48" s="3" t="s">
        <v>933</v>
      </c>
      <c r="F48" s="3" t="s">
        <v>8</v>
      </c>
      <c r="G48" s="3" t="s">
        <v>9</v>
      </c>
      <c r="H48" s="3" t="s">
        <v>10</v>
      </c>
      <c r="I48" s="4">
        <v>38292</v>
      </c>
      <c r="J48" s="4">
        <v>52901</v>
      </c>
      <c r="K48" s="5">
        <v>0</v>
      </c>
      <c r="L48" s="40"/>
      <c r="M48" s="40"/>
    </row>
    <row r="49" spans="1:13" s="6" customFormat="1" ht="25.5" x14ac:dyDescent="0.2">
      <c r="A49" s="3" t="s">
        <v>249</v>
      </c>
      <c r="B49" s="3" t="s">
        <v>12</v>
      </c>
      <c r="D49" s="3" t="s">
        <v>646</v>
      </c>
      <c r="E49" s="3" t="s">
        <v>647</v>
      </c>
      <c r="F49" s="3" t="s">
        <v>26</v>
      </c>
      <c r="G49" s="3" t="s">
        <v>9</v>
      </c>
      <c r="H49" s="3" t="s">
        <v>10</v>
      </c>
      <c r="K49" s="5">
        <v>0</v>
      </c>
      <c r="L49" s="40"/>
      <c r="M49" s="40"/>
    </row>
    <row r="50" spans="1:13" s="10" customFormat="1" ht="25.5" x14ac:dyDescent="0.2">
      <c r="A50" s="7" t="s">
        <v>249</v>
      </c>
      <c r="B50" s="7" t="s">
        <v>32</v>
      </c>
      <c r="C50" s="7" t="s">
        <v>733</v>
      </c>
      <c r="D50" s="7" t="s">
        <v>734</v>
      </c>
      <c r="E50" s="7" t="s">
        <v>298</v>
      </c>
      <c r="F50" s="7" t="s">
        <v>211</v>
      </c>
      <c r="G50" s="7" t="s">
        <v>9</v>
      </c>
      <c r="H50" s="7" t="s">
        <v>10</v>
      </c>
      <c r="I50" s="8">
        <v>42522</v>
      </c>
      <c r="J50" s="8">
        <v>42886</v>
      </c>
      <c r="K50" s="9">
        <v>0</v>
      </c>
      <c r="L50" s="42"/>
      <c r="M50" s="42"/>
    </row>
    <row r="51" spans="1:13" s="10" customFormat="1" x14ac:dyDescent="0.2">
      <c r="A51" s="7" t="s">
        <v>249</v>
      </c>
      <c r="B51" s="7" t="s">
        <v>32</v>
      </c>
      <c r="C51" s="7" t="s">
        <v>804</v>
      </c>
      <c r="D51" s="7" t="s">
        <v>805</v>
      </c>
      <c r="E51" s="7" t="s">
        <v>806</v>
      </c>
      <c r="F51" s="7" t="s">
        <v>211</v>
      </c>
      <c r="G51" s="7" t="s">
        <v>9</v>
      </c>
      <c r="H51" s="7" t="s">
        <v>168</v>
      </c>
      <c r="I51" s="8">
        <v>42675</v>
      </c>
      <c r="K51" s="9">
        <v>0</v>
      </c>
      <c r="L51" s="42"/>
      <c r="M51" s="42"/>
    </row>
    <row r="52" spans="1:13" s="10" customFormat="1" x14ac:dyDescent="0.2">
      <c r="B52" s="7" t="s">
        <v>32</v>
      </c>
      <c r="D52" s="7" t="s">
        <v>836</v>
      </c>
      <c r="E52" s="7" t="s">
        <v>837</v>
      </c>
      <c r="F52" s="7" t="s">
        <v>211</v>
      </c>
      <c r="G52" s="7" t="s">
        <v>9</v>
      </c>
      <c r="K52" s="9">
        <v>0</v>
      </c>
      <c r="L52" s="42"/>
      <c r="M52" s="42"/>
    </row>
    <row r="53" spans="1:13" s="59" customFormat="1" ht="25.5" x14ac:dyDescent="0.2">
      <c r="A53" s="58" t="s">
        <v>249</v>
      </c>
      <c r="B53" s="58" t="s">
        <v>4</v>
      </c>
      <c r="C53" s="58" t="s">
        <v>326</v>
      </c>
      <c r="D53" s="58" t="s">
        <v>327</v>
      </c>
      <c r="E53" s="58" t="s">
        <v>328</v>
      </c>
      <c r="F53" s="58" t="s">
        <v>50</v>
      </c>
      <c r="G53" s="58" t="s">
        <v>9</v>
      </c>
      <c r="H53" s="58" t="s">
        <v>168</v>
      </c>
      <c r="J53" s="60">
        <v>54789</v>
      </c>
      <c r="K53" s="61">
        <v>0</v>
      </c>
      <c r="L53" s="62"/>
      <c r="M53" s="62"/>
    </row>
    <row r="54" spans="1:13" s="59" customFormat="1" ht="25.5" x14ac:dyDescent="0.2">
      <c r="A54" s="58" t="s">
        <v>249</v>
      </c>
      <c r="B54" s="58" t="s">
        <v>4</v>
      </c>
      <c r="C54" s="58" t="s">
        <v>419</v>
      </c>
      <c r="D54" s="58" t="s">
        <v>420</v>
      </c>
      <c r="E54" s="58" t="s">
        <v>421</v>
      </c>
      <c r="F54" s="58" t="s">
        <v>50</v>
      </c>
      <c r="G54" s="58" t="s">
        <v>9</v>
      </c>
      <c r="H54" s="58" t="s">
        <v>90</v>
      </c>
      <c r="I54" s="60">
        <v>41821</v>
      </c>
      <c r="J54" s="60">
        <v>43646</v>
      </c>
      <c r="K54" s="61">
        <v>0</v>
      </c>
      <c r="L54" s="62"/>
      <c r="M54" s="62"/>
    </row>
    <row r="55" spans="1:13" s="59" customFormat="1" ht="25.5" x14ac:dyDescent="0.2">
      <c r="A55" s="58" t="s">
        <v>249</v>
      </c>
      <c r="B55" s="58" t="s">
        <v>4</v>
      </c>
      <c r="C55" s="58" t="s">
        <v>413</v>
      </c>
      <c r="D55" s="58" t="s">
        <v>414</v>
      </c>
      <c r="E55" s="58" t="s">
        <v>415</v>
      </c>
      <c r="F55" s="58" t="s">
        <v>50</v>
      </c>
      <c r="G55" s="58" t="s">
        <v>9</v>
      </c>
      <c r="H55" s="58" t="s">
        <v>90</v>
      </c>
      <c r="I55" s="60">
        <v>41821</v>
      </c>
      <c r="J55" s="60">
        <v>43646</v>
      </c>
      <c r="K55" s="61">
        <v>0</v>
      </c>
      <c r="L55" s="62"/>
      <c r="M55" s="62"/>
    </row>
    <row r="56" spans="1:13" s="59" customFormat="1" ht="25.5" x14ac:dyDescent="0.2">
      <c r="A56" s="58" t="s">
        <v>249</v>
      </c>
      <c r="B56" s="58" t="s">
        <v>4</v>
      </c>
      <c r="C56" s="58" t="s">
        <v>416</v>
      </c>
      <c r="D56" s="58" t="s">
        <v>417</v>
      </c>
      <c r="E56" s="58" t="s">
        <v>418</v>
      </c>
      <c r="F56" s="58" t="s">
        <v>50</v>
      </c>
      <c r="G56" s="58" t="s">
        <v>9</v>
      </c>
      <c r="H56" s="58" t="s">
        <v>90</v>
      </c>
      <c r="I56" s="60">
        <v>41821</v>
      </c>
      <c r="J56" s="60">
        <v>43646</v>
      </c>
      <c r="K56" s="61">
        <v>0</v>
      </c>
      <c r="L56" s="62"/>
      <c r="M56" s="62"/>
    </row>
    <row r="57" spans="1:13" s="59" customFormat="1" ht="25.5" x14ac:dyDescent="0.2">
      <c r="A57" s="58" t="s">
        <v>249</v>
      </c>
      <c r="B57" s="58" t="s">
        <v>4</v>
      </c>
      <c r="C57" s="58" t="s">
        <v>425</v>
      </c>
      <c r="D57" s="58" t="s">
        <v>426</v>
      </c>
      <c r="E57" s="58" t="s">
        <v>427</v>
      </c>
      <c r="F57" s="58" t="s">
        <v>50</v>
      </c>
      <c r="G57" s="58" t="s">
        <v>9</v>
      </c>
      <c r="H57" s="58" t="s">
        <v>90</v>
      </c>
      <c r="I57" s="60">
        <v>41821</v>
      </c>
      <c r="J57" s="60">
        <v>43646</v>
      </c>
      <c r="K57" s="61">
        <v>0</v>
      </c>
      <c r="L57" s="62"/>
      <c r="M57" s="62"/>
    </row>
    <row r="58" spans="1:13" s="59" customFormat="1" ht="25.5" x14ac:dyDescent="0.2">
      <c r="A58" s="58" t="s">
        <v>249</v>
      </c>
      <c r="B58" s="58" t="s">
        <v>4</v>
      </c>
      <c r="C58" s="58" t="s">
        <v>422</v>
      </c>
      <c r="D58" s="58" t="s">
        <v>423</v>
      </c>
      <c r="E58" s="58" t="s">
        <v>424</v>
      </c>
      <c r="F58" s="58" t="s">
        <v>50</v>
      </c>
      <c r="G58" s="58" t="s">
        <v>9</v>
      </c>
      <c r="H58" s="58" t="s">
        <v>90</v>
      </c>
      <c r="I58" s="60">
        <v>41821</v>
      </c>
      <c r="J58" s="60">
        <v>43646</v>
      </c>
      <c r="K58" s="61">
        <v>0</v>
      </c>
      <c r="L58" s="62"/>
      <c r="M58" s="62"/>
    </row>
    <row r="59" spans="1:13" s="59" customFormat="1" ht="25.5" x14ac:dyDescent="0.2">
      <c r="A59" s="58" t="s">
        <v>249</v>
      </c>
      <c r="B59" s="58" t="s">
        <v>4</v>
      </c>
      <c r="C59" s="58" t="s">
        <v>477</v>
      </c>
      <c r="D59" s="58" t="s">
        <v>478</v>
      </c>
      <c r="E59" s="58" t="s">
        <v>479</v>
      </c>
      <c r="F59" s="58" t="s">
        <v>480</v>
      </c>
      <c r="G59" s="58" t="s">
        <v>9</v>
      </c>
      <c r="H59" s="58" t="s">
        <v>90</v>
      </c>
      <c r="I59" s="60">
        <v>42186</v>
      </c>
      <c r="J59" s="60">
        <v>44012</v>
      </c>
      <c r="K59" s="61">
        <v>0</v>
      </c>
      <c r="L59" s="62"/>
      <c r="M59" s="62"/>
    </row>
    <row r="60" spans="1:13" s="59" customFormat="1" ht="25.5" x14ac:dyDescent="0.2">
      <c r="A60" s="58" t="s">
        <v>249</v>
      </c>
      <c r="B60" s="58" t="s">
        <v>4</v>
      </c>
      <c r="C60" s="58" t="s">
        <v>537</v>
      </c>
      <c r="D60" s="58" t="s">
        <v>538</v>
      </c>
      <c r="E60" s="58" t="s">
        <v>328</v>
      </c>
      <c r="F60" s="58" t="s">
        <v>50</v>
      </c>
      <c r="G60" s="58" t="s">
        <v>9</v>
      </c>
      <c r="H60" s="58" t="s">
        <v>103</v>
      </c>
      <c r="K60" s="61">
        <v>0</v>
      </c>
      <c r="L60" s="62"/>
      <c r="M60" s="62"/>
    </row>
    <row r="61" spans="1:13" s="59" customFormat="1" ht="25.5" x14ac:dyDescent="0.2">
      <c r="A61" s="58" t="s">
        <v>249</v>
      </c>
      <c r="B61" s="58" t="s">
        <v>4</v>
      </c>
      <c r="C61" s="58" t="s">
        <v>541</v>
      </c>
      <c r="D61" s="58" t="s">
        <v>542</v>
      </c>
      <c r="E61" s="58" t="s">
        <v>328</v>
      </c>
      <c r="F61" s="58" t="s">
        <v>50</v>
      </c>
      <c r="G61" s="58" t="s">
        <v>9</v>
      </c>
      <c r="H61" s="58" t="s">
        <v>90</v>
      </c>
      <c r="I61" s="60">
        <v>42100</v>
      </c>
      <c r="K61" s="61">
        <v>0</v>
      </c>
      <c r="L61" s="62"/>
      <c r="M61" s="62"/>
    </row>
    <row r="62" spans="1:13" s="59" customFormat="1" ht="25.5" x14ac:dyDescent="0.2">
      <c r="A62" s="58" t="s">
        <v>249</v>
      </c>
      <c r="B62" s="58" t="s">
        <v>4</v>
      </c>
      <c r="C62" s="58" t="s">
        <v>771</v>
      </c>
      <c r="D62" s="58" t="s">
        <v>772</v>
      </c>
      <c r="E62" s="58" t="s">
        <v>773</v>
      </c>
      <c r="F62" s="58" t="s">
        <v>50</v>
      </c>
      <c r="G62" s="58" t="s">
        <v>9</v>
      </c>
      <c r="H62" s="58" t="s">
        <v>90</v>
      </c>
      <c r="I62" s="60">
        <v>42583</v>
      </c>
      <c r="J62" s="60">
        <v>44926</v>
      </c>
      <c r="K62" s="61">
        <v>6400</v>
      </c>
      <c r="L62" s="63">
        <v>0</v>
      </c>
      <c r="M62" s="62"/>
    </row>
    <row r="63" spans="1:13" s="59" customFormat="1" ht="25.5" x14ac:dyDescent="0.2">
      <c r="A63" s="58" t="s">
        <v>249</v>
      </c>
      <c r="B63" s="58" t="s">
        <v>4</v>
      </c>
      <c r="C63" s="58" t="s">
        <v>827</v>
      </c>
      <c r="D63" s="58" t="s">
        <v>828</v>
      </c>
      <c r="E63" s="58" t="s">
        <v>829</v>
      </c>
      <c r="F63" s="58" t="s">
        <v>50</v>
      </c>
      <c r="G63" s="58" t="s">
        <v>9</v>
      </c>
      <c r="H63" s="58" t="s">
        <v>168</v>
      </c>
      <c r="I63" s="60">
        <v>42579</v>
      </c>
      <c r="J63" s="60">
        <v>767376</v>
      </c>
      <c r="K63" s="61">
        <v>0</v>
      </c>
      <c r="L63" s="62"/>
      <c r="M63" s="62"/>
    </row>
    <row r="64" spans="1:13" s="59" customFormat="1" ht="25.5" x14ac:dyDescent="0.2">
      <c r="A64" s="58" t="s">
        <v>249</v>
      </c>
      <c r="B64" s="58" t="s">
        <v>4</v>
      </c>
      <c r="C64" s="58" t="s">
        <v>880</v>
      </c>
      <c r="D64" s="58" t="s">
        <v>881</v>
      </c>
      <c r="E64" s="58" t="s">
        <v>882</v>
      </c>
      <c r="F64" s="58" t="s">
        <v>50</v>
      </c>
      <c r="G64" s="58" t="s">
        <v>9</v>
      </c>
      <c r="H64" s="58" t="s">
        <v>31</v>
      </c>
      <c r="I64" s="60">
        <v>42839</v>
      </c>
      <c r="J64" s="60">
        <v>43100</v>
      </c>
      <c r="K64" s="61">
        <v>0</v>
      </c>
      <c r="L64" s="62"/>
      <c r="M64" s="62"/>
    </row>
    <row r="65" spans="1:13" s="59" customFormat="1" ht="25.5" x14ac:dyDescent="0.2">
      <c r="A65" s="58" t="s">
        <v>249</v>
      </c>
      <c r="B65" s="58" t="s">
        <v>4</v>
      </c>
      <c r="C65" s="58" t="s">
        <v>887</v>
      </c>
      <c r="D65" s="58" t="s">
        <v>888</v>
      </c>
      <c r="E65" s="58" t="s">
        <v>602</v>
      </c>
      <c r="F65" s="58" t="s">
        <v>50</v>
      </c>
      <c r="G65" s="58" t="s">
        <v>9</v>
      </c>
      <c r="H65" s="58" t="s">
        <v>90</v>
      </c>
      <c r="I65" s="60">
        <v>42845</v>
      </c>
      <c r="J65" s="60">
        <v>767376</v>
      </c>
      <c r="K65" s="61">
        <v>0</v>
      </c>
      <c r="L65" s="62"/>
      <c r="M65" s="62"/>
    </row>
    <row r="66" spans="1:13" s="59" customFormat="1" x14ac:dyDescent="0.2">
      <c r="A66" s="58" t="s">
        <v>249</v>
      </c>
      <c r="B66" s="58" t="s">
        <v>4</v>
      </c>
      <c r="C66" s="58" t="s">
        <v>934</v>
      </c>
      <c r="D66" s="58" t="s">
        <v>935</v>
      </c>
      <c r="E66" s="58" t="s">
        <v>936</v>
      </c>
      <c r="F66" s="58" t="s">
        <v>50</v>
      </c>
      <c r="G66" s="58" t="s">
        <v>9</v>
      </c>
      <c r="H66" s="58" t="s">
        <v>168</v>
      </c>
      <c r="I66" s="60">
        <v>42569</v>
      </c>
      <c r="J66" s="60">
        <v>767376</v>
      </c>
      <c r="K66" s="61">
        <v>0</v>
      </c>
      <c r="L66" s="62"/>
      <c r="M66" s="62"/>
    </row>
    <row r="67" spans="1:13" s="59" customFormat="1" ht="25.5" x14ac:dyDescent="0.2">
      <c r="A67" s="58" t="s">
        <v>249</v>
      </c>
      <c r="B67" s="58" t="s">
        <v>4</v>
      </c>
      <c r="C67" s="58" t="s">
        <v>957</v>
      </c>
      <c r="D67" s="58" t="s">
        <v>958</v>
      </c>
      <c r="E67" s="58" t="s">
        <v>948</v>
      </c>
      <c r="F67" s="58" t="s">
        <v>50</v>
      </c>
      <c r="G67" s="58" t="s">
        <v>9</v>
      </c>
      <c r="H67" s="58" t="s">
        <v>90</v>
      </c>
      <c r="I67" s="60">
        <v>42845</v>
      </c>
      <c r="J67" s="60">
        <v>767376</v>
      </c>
      <c r="K67" s="61">
        <v>0</v>
      </c>
      <c r="L67" s="62"/>
      <c r="M67" s="62"/>
    </row>
    <row r="68" spans="1:13" s="59" customFormat="1" ht="25.5" x14ac:dyDescent="0.2">
      <c r="A68" s="58" t="s">
        <v>249</v>
      </c>
      <c r="B68" s="58" t="s">
        <v>4</v>
      </c>
      <c r="C68" s="58" t="s">
        <v>959</v>
      </c>
      <c r="D68" s="58" t="s">
        <v>960</v>
      </c>
      <c r="E68" s="58" t="s">
        <v>844</v>
      </c>
      <c r="F68" s="58" t="s">
        <v>50</v>
      </c>
      <c r="G68" s="58" t="s">
        <v>9</v>
      </c>
      <c r="H68" s="58" t="s">
        <v>961</v>
      </c>
      <c r="I68" s="60">
        <v>43009</v>
      </c>
      <c r="J68" s="60">
        <v>46295</v>
      </c>
      <c r="K68" s="61">
        <v>0</v>
      </c>
      <c r="L68" s="62"/>
      <c r="M68" s="62"/>
    </row>
    <row r="69" spans="1:13" s="59" customFormat="1" ht="25.5" x14ac:dyDescent="0.2">
      <c r="A69" s="58" t="s">
        <v>249</v>
      </c>
      <c r="B69" s="58" t="s">
        <v>4</v>
      </c>
      <c r="C69" s="58" t="s">
        <v>1827</v>
      </c>
      <c r="D69" s="58" t="s">
        <v>1828</v>
      </c>
      <c r="E69" s="58" t="s">
        <v>1829</v>
      </c>
      <c r="F69" s="58" t="s">
        <v>36</v>
      </c>
      <c r="G69" s="58" t="s">
        <v>9</v>
      </c>
      <c r="H69" s="58" t="s">
        <v>1830</v>
      </c>
      <c r="I69" s="60">
        <v>43576</v>
      </c>
      <c r="J69" s="60">
        <v>43646</v>
      </c>
      <c r="K69" s="61">
        <v>0</v>
      </c>
      <c r="L69" s="62"/>
      <c r="M69" s="62"/>
    </row>
    <row r="70" spans="1:13" s="59" customFormat="1" ht="25.5" x14ac:dyDescent="0.2">
      <c r="A70" s="58" t="s">
        <v>249</v>
      </c>
      <c r="B70" s="58" t="s">
        <v>4</v>
      </c>
      <c r="C70" s="58" t="s">
        <v>946</v>
      </c>
      <c r="D70" s="58" t="s">
        <v>947</v>
      </c>
      <c r="E70" s="58" t="s">
        <v>948</v>
      </c>
      <c r="F70" s="58" t="s">
        <v>50</v>
      </c>
      <c r="G70" s="58" t="s">
        <v>9</v>
      </c>
      <c r="I70" s="60">
        <v>42846</v>
      </c>
      <c r="J70" s="60">
        <v>767376</v>
      </c>
      <c r="K70" s="61">
        <v>0</v>
      </c>
      <c r="L70" s="62"/>
      <c r="M70" s="62"/>
    </row>
    <row r="71" spans="1:13" s="22" customFormat="1" ht="25.5" x14ac:dyDescent="0.2">
      <c r="A71" s="19" t="s">
        <v>249</v>
      </c>
      <c r="B71" s="19" t="s">
        <v>1024</v>
      </c>
      <c r="C71" s="19" t="s">
        <v>1201</v>
      </c>
      <c r="D71" s="19" t="s">
        <v>1202</v>
      </c>
      <c r="E71" s="19" t="s">
        <v>1203</v>
      </c>
      <c r="F71" s="19" t="s">
        <v>1204</v>
      </c>
      <c r="G71" s="19" t="s">
        <v>9</v>
      </c>
      <c r="H71" s="19" t="s">
        <v>90</v>
      </c>
      <c r="I71" s="20">
        <v>43282</v>
      </c>
      <c r="J71" s="20">
        <v>43646</v>
      </c>
      <c r="K71" s="21">
        <v>550</v>
      </c>
      <c r="L71" s="46">
        <v>0</v>
      </c>
      <c r="M71" s="47"/>
    </row>
    <row r="74" spans="1:13" x14ac:dyDescent="0.2">
      <c r="C74" s="25" t="s">
        <v>1845</v>
      </c>
      <c r="D74" s="50">
        <f>SUM(M2:M49)</f>
        <v>0</v>
      </c>
    </row>
    <row r="75" spans="1:13" x14ac:dyDescent="0.2">
      <c r="C75" s="27" t="s">
        <v>1846</v>
      </c>
      <c r="D75" s="52">
        <f>SUM(L50:L52)</f>
        <v>0</v>
      </c>
    </row>
    <row r="76" spans="1:13" x14ac:dyDescent="0.2">
      <c r="C76" s="29" t="s">
        <v>1847</v>
      </c>
      <c r="D76" s="53">
        <f>SUM(M53:M70)</f>
        <v>0</v>
      </c>
    </row>
    <row r="77" spans="1:13" x14ac:dyDescent="0.2">
      <c r="C77" s="31" t="s">
        <v>1850</v>
      </c>
      <c r="D77" s="54">
        <v>0</v>
      </c>
    </row>
    <row r="78" spans="1:13" x14ac:dyDescent="0.2">
      <c r="C78" s="33" t="s">
        <v>1848</v>
      </c>
      <c r="D78" s="55">
        <f>SUM(M71)</f>
        <v>0</v>
      </c>
    </row>
    <row r="79" spans="1:13" x14ac:dyDescent="0.2">
      <c r="D79" s="51"/>
    </row>
    <row r="80" spans="1:13" x14ac:dyDescent="0.2">
      <c r="C80" s="35" t="s">
        <v>1849</v>
      </c>
      <c r="D80" s="56">
        <f>SUM(D74:D78)</f>
        <v>0</v>
      </c>
      <c r="E80" s="37" t="str">
        <f>IF(D80=(SUM(M2:M71)), "TOTALS MATCH", "TOTALS DO NOT MATCH")</f>
        <v>TOTALS MATCH</v>
      </c>
      <c r="L80" s="57" t="s">
        <v>1849</v>
      </c>
      <c r="M80" s="56">
        <f>SUM(M2:M71)</f>
        <v>0</v>
      </c>
    </row>
  </sheetData>
  <sortState ref="A2:M73">
    <sortCondition descending="1" ref="B2:B73"/>
    <sortCondition ref="C2:C73"/>
  </sortState>
  <pageMargins left="0.25" right="0.25" top="0.75" bottom="0.75" header="0.3" footer="0.3"/>
  <pageSetup paperSize="3" scale="64" orientation="portrait" r:id="rId1"/>
  <headerFooter>
    <oddHeader>&amp;L&amp;G
UPDATED:  6/5/19&amp;C&amp;"-,Bold"&amp;18ALL NO FUNDS AGREEMENTS</oddHeader>
    <oddFooter>&amp;LPage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All Expense Leases</vt:lpstr>
      <vt:lpstr>All Revenue Leases</vt:lpstr>
      <vt:lpstr>No Funds Agreements</vt:lpstr>
      <vt:lpstr>'All Expense Leases'!Print_Area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LEASE LIST</dc:title>
  <dc:subject>Wizard Software Report</dc:subject>
  <dc:creator>Jeni Summers</dc:creator>
  <cp:lastModifiedBy>Summers, Jennifer Lynn</cp:lastModifiedBy>
  <cp:lastPrinted>2019-06-05T21:13:24Z</cp:lastPrinted>
  <dcterms:created xsi:type="dcterms:W3CDTF">2019-06-05T14:09:56Z</dcterms:created>
  <dcterms:modified xsi:type="dcterms:W3CDTF">2019-06-06T13:57:43Z</dcterms:modified>
</cp:coreProperties>
</file>